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m00\Documents\"/>
    </mc:Choice>
  </mc:AlternateContent>
  <xr:revisionPtr revIDLastSave="0" documentId="13_ncr:1_{5DDA88F8-0E13-4481-8FB6-3FCEAD3278E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<sst xmlns="http://schemas.openxmlformats.org/spreadsheetml/2006/main" count="246" uniqueCount="156">
  <si>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</si>
  <si>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</si>
  <si>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</si>
  <si>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</si>
  <si>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</si>
  <si>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</si>
  <si>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</si>
  <si>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</si>
  <si>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</si>
  <si>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</si>
  <si>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</si>
  <si>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</si>
  <si>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</si>
  <si>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</si>
  <si>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</si>
  <si>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</si>
  <si>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</si>
  <si>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</si>
  <si>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</si>
  <si>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</si>
  <si>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</si>
  <si>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</si>
  <si>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</si>
  <si>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</si>
  <si>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</si>
  <si>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</si>
  <si>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</si>
  <si>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</si>
  <si>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</si>
  <si>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</si>
  <si>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</si>
  <si>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</si>
  <si>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</si>
  <si>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</si>
  <si>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</si>
  <si>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</si>
  <si>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</si>
  <si>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</si>
  <si>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</si>
  <si>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</si>
  <si>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</si>
  <si>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</si>
  <si>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</si>
  <si>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</si>
  <si>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</si>
  <si>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</si>
  <si>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</si>
  <si>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</si>
  <si>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</si>
  <si>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</si>
  <si>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</si>
  <si>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</si>
  <si>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</si>
  <si>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</si>
  <si>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</si>
  <si>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</si>
  <si>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</si>
  <si>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</si>
  <si>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</si>
  <si>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</si>
  <si>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</si>
  <si>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</si>
  <si>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</si>
  <si>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</si>
  <si>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</si>
  <si>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</si>
  <si>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</si>
  <si>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</si>
  <si>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</si>
  <si>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</si>
  <si>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</si>
  <si>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</si>
  <si>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</si>
  <si>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</si>
  <si>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</si>
  <si>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</si>
  <si>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</si>
  <si>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</si>
  <si>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</si>
  <si>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</si>
  <si>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</si>
  <si>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</si>
  <si>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</si>
  <si>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</si>
  <si>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</si>
  <si>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</si>
  <si>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</si>
  <si>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</si>
  <si>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</si>
  <si>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</si>
  <si>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</si>
  <si>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</si>
  <si>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</si>
  <si>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</si>
  <si>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</si>
  <si>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</si>
  <si>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</si>
  <si>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</si>
  <si>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</si>
  <si>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</si>
  <si>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</si>
  <si>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</si>
  <si>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</si>
  <si>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Tia Schum</t>
  </si>
  <si>
    <t>Tony Kirkman</t>
  </si>
  <si>
    <t>Melissa Sherwood</t>
  </si>
  <si>
    <t>Hillary Stanifer</t>
  </si>
  <si>
    <t>Edith Lunny</t>
  </si>
  <si>
    <t>Michele Eliason</t>
  </si>
  <si>
    <t>Ben Lowers</t>
  </si>
  <si>
    <t>Ted Lowers</t>
  </si>
  <si>
    <t>Linda Coleman</t>
  </si>
  <si>
    <t>Kelly Burton</t>
  </si>
  <si>
    <t>David Delmonico</t>
  </si>
  <si>
    <t>Katie Rios</t>
  </si>
  <si>
    <t>Paul Skonron</t>
  </si>
  <si>
    <t>Sharon Mills</t>
  </si>
  <si>
    <t>Tim Holl</t>
  </si>
  <si>
    <t>Tim Mollet</t>
  </si>
  <si>
    <t>Tina Harrison</t>
  </si>
  <si>
    <t>Julie pohlman</t>
  </si>
  <si>
    <t>Michal Schroeder</t>
  </si>
  <si>
    <t>Johanna Gonzale</t>
  </si>
  <si>
    <t>Corey Baxtor</t>
  </si>
  <si>
    <t xml:space="preserve">Alexandra Treuthart </t>
  </si>
  <si>
    <t>David Morris</t>
  </si>
  <si>
    <t>Ashlyn Burrs</t>
  </si>
  <si>
    <t>Sandra Beecher</t>
  </si>
  <si>
    <t>Josh Hood</t>
  </si>
  <si>
    <t>Rachelle Negrete</t>
  </si>
  <si>
    <t>Teagan Shull</t>
  </si>
  <si>
    <t>Holly Thomas</t>
  </si>
  <si>
    <t xml:space="preserve">Jessica Smily </t>
  </si>
  <si>
    <t>Nolam Recker</t>
  </si>
  <si>
    <t>Deb Beckman</t>
  </si>
  <si>
    <t>Kami Garrison</t>
  </si>
  <si>
    <t>Mattrhew Sooby</t>
  </si>
  <si>
    <t xml:space="preserve"> Maggie Memmott</t>
  </si>
  <si>
    <t xml:space="preserve">Piatt County Mental Health </t>
  </si>
  <si>
    <t>Community Head Start</t>
  </si>
  <si>
    <t>Blueridge</t>
  </si>
  <si>
    <t xml:space="preserve">DeWitt County </t>
  </si>
  <si>
    <t>Dewitt County Health Department</t>
  </si>
  <si>
    <t>Warner Hospital and health Services</t>
  </si>
  <si>
    <t>Heritage Behavioral Health</t>
  </si>
  <si>
    <t>OutReach</t>
  </si>
  <si>
    <t>Health Department</t>
  </si>
  <si>
    <t>HeritageBehavoirl Heath</t>
  </si>
  <si>
    <t>Heritage Behavoirl Heath</t>
  </si>
  <si>
    <t>Clinton Police Department</t>
  </si>
  <si>
    <t>Dove</t>
  </si>
  <si>
    <t>GateWay</t>
  </si>
  <si>
    <t>Heritage Behavioral Heath</t>
  </si>
  <si>
    <t>DeWitt County  708</t>
  </si>
  <si>
    <t>Katy Aronld</t>
  </si>
  <si>
    <t>Victoria Dahman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</si>
</sst>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/>
    </row>
    <row r="2" spans="1:2" ht="33" customHeight="1" x14ac:dyDescent="0.3">
      <c r="A2" s="2" t="s">
        <v>2</v>
      </c>
      <c r="B2" s="14"/>
    </row>
    <row r="3" spans="1:2" ht="33" customHeight="1" x14ac:dyDescent="0.3">
      <c r="A3" s="5" t="s">
        <v>3</v>
      </c>
      <c r="B3" s="13"/>
    </row>
    <row r="4" spans="1:2" ht="33" customHeight="1" x14ac:dyDescent="0.3">
      <c r="A4" s="2" t="s">
        <v>13</v>
      </c>
      <c r="B4" s="14"/>
    </row>
    <row r="5" spans="1:2" ht="33" customHeight="1" x14ac:dyDescent="0.3">
      <c r="A5" s="5" t="s">
        <v>14</v>
      </c>
      <c r="B5" s="13"/>
    </row>
    <row r="6" spans="1:2" ht="33" customHeight="1" x14ac:dyDescent="0.3">
      <c r="A6" s="2" t="s">
        <v>15</v>
      </c>
      <c r="B6" s="14"/>
    </row>
    <row r="7" spans="1:2" ht="33" customHeight="1" x14ac:dyDescent="0.3">
      <c r="A7" s="5" t="s">
        <v>12</v>
      </c>
      <c r="B7" s="13"/>
    </row>
    <row r="8" spans="1:2" ht="33" customHeight="1" x14ac:dyDescent="0.3">
      <c r="A8" s="3" t="s">
        <v>11</v>
      </c>
      <c r="B8" s="14"/>
    </row>
    <row r="9" spans="1:2" ht="33" customHeight="1" x14ac:dyDescent="0.3">
      <c r="A9" s="5" t="s">
        <v>4</v>
      </c>
      <c r="B9" s="13"/>
    </row>
    <row r="10" spans="1:2" ht="33" customHeight="1" x14ac:dyDescent="0.3">
      <c r="A10" s="2" t="s">
        <v>5</v>
      </c>
      <c r="B10" s="14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29" workbookViewId="0">
      <selection activeCell="E39" sqref="E39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7.4" thickBot="1" x14ac:dyDescent="0.35">
      <c r="A2" s="16" t="s">
        <v>137</v>
      </c>
      <c r="B2" s="18"/>
      <c r="C2" s="24" t="s">
        <v>84</v>
      </c>
      <c r="D2" s="16"/>
      <c r="E2" s="15">
        <v>1</v>
      </c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9</v>
      </c>
      <c r="R2" s="25" t="s">
        <v>102</v>
      </c>
    </row>
    <row r="3" spans="1:18" ht="31.8" thickBot="1" x14ac:dyDescent="0.35">
      <c r="A3" s="16" t="s">
        <v>103</v>
      </c>
      <c r="B3" s="18">
        <v>45488</v>
      </c>
      <c r="C3" s="24" t="s">
        <v>20</v>
      </c>
      <c r="D3" s="16" t="s">
        <v>138</v>
      </c>
      <c r="E3" s="15">
        <v>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1.8" thickBot="1" x14ac:dyDescent="0.35">
      <c r="A4" s="16" t="s">
        <v>104</v>
      </c>
      <c r="B4" s="18">
        <v>45484</v>
      </c>
      <c r="C4" s="24" t="s">
        <v>62</v>
      </c>
      <c r="D4" s="16" t="s">
        <v>138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31.8" thickBot="1" x14ac:dyDescent="0.35">
      <c r="A5" s="16" t="s">
        <v>105</v>
      </c>
      <c r="B5" s="18">
        <v>45490</v>
      </c>
      <c r="C5" s="24" t="s">
        <v>56</v>
      </c>
      <c r="D5" s="16" t="s">
        <v>139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16.2" thickBot="1" x14ac:dyDescent="0.35">
      <c r="A6" s="16" t="s">
        <v>106</v>
      </c>
      <c r="B6" s="18">
        <v>45484</v>
      </c>
      <c r="C6" s="24" t="s">
        <v>64</v>
      </c>
      <c r="D6" s="16" t="s">
        <v>140</v>
      </c>
      <c r="E6" s="15">
        <v>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16.2" thickBot="1" x14ac:dyDescent="0.35">
      <c r="A7" s="16" t="s">
        <v>107</v>
      </c>
      <c r="B7" s="18">
        <v>45483</v>
      </c>
      <c r="C7" s="24" t="s">
        <v>82</v>
      </c>
      <c r="D7" s="16"/>
      <c r="E7" s="15">
        <v>0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1.8" thickBot="1" x14ac:dyDescent="0.35">
      <c r="A8" s="16" t="s">
        <v>108</v>
      </c>
      <c r="B8" s="18">
        <v>45484</v>
      </c>
      <c r="C8" s="24" t="s">
        <v>53</v>
      </c>
      <c r="D8" s="16" t="s">
        <v>138</v>
      </c>
      <c r="E8" s="15">
        <v>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1.8" thickBot="1" x14ac:dyDescent="0.35">
      <c r="A9" s="16" t="s">
        <v>109</v>
      </c>
      <c r="B9" s="18">
        <v>45488</v>
      </c>
      <c r="C9" s="24" t="s">
        <v>38</v>
      </c>
      <c r="D9" s="16" t="s">
        <v>141</v>
      </c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1</v>
      </c>
      <c r="R9" s="25"/>
    </row>
    <row r="10" spans="1:18" ht="31.8" thickBot="1" x14ac:dyDescent="0.35">
      <c r="A10" s="16" t="s">
        <v>110</v>
      </c>
      <c r="B10" s="18">
        <v>45488</v>
      </c>
      <c r="C10" s="24" t="s">
        <v>35</v>
      </c>
      <c r="D10" s="16" t="s">
        <v>142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16.2" thickBot="1" x14ac:dyDescent="0.35">
      <c r="A11" s="16" t="s">
        <v>111</v>
      </c>
      <c r="B11" s="18">
        <v>45488</v>
      </c>
      <c r="C11" s="24" t="s">
        <v>79</v>
      </c>
      <c r="D11" s="16"/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1.8" thickBot="1" x14ac:dyDescent="0.35">
      <c r="A12" s="16" t="s">
        <v>112</v>
      </c>
      <c r="B12" s="18">
        <v>45488</v>
      </c>
      <c r="C12" s="24" t="s">
        <v>81</v>
      </c>
      <c r="D12" s="16" t="s">
        <v>143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1.8" thickBot="1" x14ac:dyDescent="0.35">
      <c r="A13" s="16" t="s">
        <v>113</v>
      </c>
      <c r="B13" s="18">
        <v>45488</v>
      </c>
      <c r="C13" s="24" t="s">
        <v>66</v>
      </c>
      <c r="D13" s="16"/>
      <c r="E13" s="15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1.8" thickBot="1" x14ac:dyDescent="0.35">
      <c r="A14" s="16" t="s">
        <v>114</v>
      </c>
      <c r="B14" s="18">
        <v>45488</v>
      </c>
      <c r="C14" s="24" t="s">
        <v>58</v>
      </c>
      <c r="D14" s="16" t="s">
        <v>144</v>
      </c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31.8" thickBot="1" x14ac:dyDescent="0.35">
      <c r="A15" s="16" t="s">
        <v>115</v>
      </c>
      <c r="B15" s="18">
        <v>45488</v>
      </c>
      <c r="C15" s="24" t="s">
        <v>48</v>
      </c>
      <c r="D15" s="16" t="s">
        <v>143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31.8" thickBot="1" x14ac:dyDescent="0.35">
      <c r="A16" s="16" t="s">
        <v>116</v>
      </c>
      <c r="B16" s="18">
        <v>45488</v>
      </c>
      <c r="C16" s="24" t="s">
        <v>36</v>
      </c>
      <c r="D16" s="16" t="s">
        <v>153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31.8" thickBot="1" x14ac:dyDescent="0.35">
      <c r="A17" s="16" t="s">
        <v>117</v>
      </c>
      <c r="B17" s="18"/>
      <c r="C17" s="24" t="s">
        <v>45</v>
      </c>
      <c r="D17" s="16"/>
      <c r="E17" s="15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6.2" thickBot="1" x14ac:dyDescent="0.35">
      <c r="A18" s="16" t="s">
        <v>118</v>
      </c>
      <c r="B18" s="18"/>
      <c r="C18" s="24" t="s">
        <v>76</v>
      </c>
      <c r="D18" s="16"/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2" thickBot="1" x14ac:dyDescent="0.35">
      <c r="A19" s="16" t="s">
        <v>119</v>
      </c>
      <c r="B19" s="18">
        <v>45486</v>
      </c>
      <c r="C19" s="24" t="s">
        <v>62</v>
      </c>
      <c r="D19" s="16" t="s">
        <v>145</v>
      </c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16.2" thickBot="1" x14ac:dyDescent="0.35">
      <c r="A20" s="16" t="s">
        <v>120</v>
      </c>
      <c r="B20" s="18"/>
      <c r="C20" s="24"/>
      <c r="D20" s="16"/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2" thickBot="1" x14ac:dyDescent="0.35">
      <c r="A21" s="16" t="s">
        <v>121</v>
      </c>
      <c r="B21" s="18">
        <v>45523</v>
      </c>
      <c r="C21" s="24" t="s">
        <v>59</v>
      </c>
      <c r="D21" s="16" t="s">
        <v>146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16.2" thickBot="1" x14ac:dyDescent="0.35">
      <c r="A22" s="16" t="s">
        <v>122</v>
      </c>
      <c r="B22" s="18"/>
      <c r="C22" s="24"/>
      <c r="D22" s="16"/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1.8" thickBot="1" x14ac:dyDescent="0.35">
      <c r="A23" s="16" t="s">
        <v>123</v>
      </c>
      <c r="B23" s="18">
        <v>45523</v>
      </c>
      <c r="C23" s="24" t="s">
        <v>31</v>
      </c>
      <c r="D23" s="16" t="s">
        <v>147</v>
      </c>
      <c r="E23" s="15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1</v>
      </c>
      <c r="R23" s="25"/>
    </row>
    <row r="24" spans="1:18" ht="31.8" thickBot="1" x14ac:dyDescent="0.35">
      <c r="A24" s="16" t="s">
        <v>124</v>
      </c>
      <c r="B24" s="18">
        <v>45523</v>
      </c>
      <c r="C24" s="24" t="s">
        <v>59</v>
      </c>
      <c r="D24" s="16" t="s">
        <v>148</v>
      </c>
      <c r="E24" s="15"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2" thickBot="1" x14ac:dyDescent="0.35">
      <c r="A25" s="16" t="s">
        <v>118</v>
      </c>
      <c r="B25" s="18"/>
      <c r="C25" s="24" t="s">
        <v>74</v>
      </c>
      <c r="D25" s="16"/>
      <c r="E25" s="15"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1.8" thickBot="1" x14ac:dyDescent="0.35">
      <c r="A26" s="16" t="s">
        <v>125</v>
      </c>
      <c r="B26" s="18">
        <v>45614</v>
      </c>
      <c r="C26" s="24" t="s">
        <v>37</v>
      </c>
      <c r="D26" s="16" t="s">
        <v>149</v>
      </c>
      <c r="E26" s="15"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47.4" thickBot="1" x14ac:dyDescent="0.35">
      <c r="A27" s="16" t="s">
        <v>126</v>
      </c>
      <c r="B27" s="18">
        <v>45642</v>
      </c>
      <c r="C27" s="24" t="s">
        <v>71</v>
      </c>
      <c r="D27" s="16" t="s">
        <v>150</v>
      </c>
      <c r="E27" s="15"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1.8" thickBot="1" x14ac:dyDescent="0.35">
      <c r="A28" s="16" t="s">
        <v>127</v>
      </c>
      <c r="B28" s="18"/>
      <c r="C28" s="24" t="s">
        <v>20</v>
      </c>
      <c r="D28" s="16" t="s">
        <v>151</v>
      </c>
      <c r="E28" s="15"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2" thickBot="1" x14ac:dyDescent="0.35">
      <c r="A29" s="16" t="s">
        <v>128</v>
      </c>
      <c r="B29" s="18">
        <v>45606</v>
      </c>
      <c r="C29" s="24" t="s">
        <v>76</v>
      </c>
      <c r="D29" s="16"/>
      <c r="E29" s="15"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2" thickBot="1" x14ac:dyDescent="0.35">
      <c r="A30" s="16" t="s">
        <v>129</v>
      </c>
      <c r="B30" s="18">
        <v>45787</v>
      </c>
      <c r="C30" s="24" t="s">
        <v>62</v>
      </c>
      <c r="D30" s="16"/>
      <c r="E30" s="15"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31.8" thickBot="1" x14ac:dyDescent="0.35">
      <c r="A31" s="16" t="s">
        <v>130</v>
      </c>
      <c r="B31" s="18">
        <v>45818</v>
      </c>
      <c r="C31" s="24" t="s">
        <v>31</v>
      </c>
      <c r="D31" s="16" t="s">
        <v>152</v>
      </c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16.2" thickBot="1" x14ac:dyDescent="0.35">
      <c r="A32" s="16" t="s">
        <v>131</v>
      </c>
      <c r="B32" s="18">
        <v>45667</v>
      </c>
      <c r="C32" s="24" t="s">
        <v>76</v>
      </c>
      <c r="D32" s="16"/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31.8" thickBot="1" x14ac:dyDescent="0.35">
      <c r="A33" s="16" t="s">
        <v>132</v>
      </c>
      <c r="B33" s="18">
        <v>45772</v>
      </c>
      <c r="C33" s="24" t="s">
        <v>81</v>
      </c>
      <c r="D33" s="16"/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/>
    </row>
    <row r="34" spans="1:18" ht="16.2" thickBot="1" x14ac:dyDescent="0.35">
      <c r="A34" s="16" t="s">
        <v>133</v>
      </c>
      <c r="B34" s="18">
        <v>45764</v>
      </c>
      <c r="C34" s="24" t="s">
        <v>23</v>
      </c>
      <c r="D34" s="16"/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 t="s">
        <v>134</v>
      </c>
      <c r="B35" s="18"/>
      <c r="C35" s="24"/>
      <c r="D35" s="16"/>
      <c r="E35" s="15"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 t="s">
        <v>135</v>
      </c>
      <c r="B36" s="18">
        <v>45859</v>
      </c>
      <c r="C36" s="24"/>
      <c r="D36" s="16"/>
      <c r="E36" s="15">
        <v>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1</v>
      </c>
      <c r="R36" s="25"/>
    </row>
    <row r="37" spans="1:18" ht="16.2" thickBot="1" x14ac:dyDescent="0.35">
      <c r="A37" s="16" t="s">
        <v>136</v>
      </c>
      <c r="B37" s="18">
        <v>45859</v>
      </c>
      <c r="C37" s="24" t="s">
        <v>58</v>
      </c>
      <c r="D37" s="16"/>
      <c r="E37" s="15">
        <v>0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 t="s">
        <v>154</v>
      </c>
      <c r="B38" s="18">
        <v>45859</v>
      </c>
      <c r="C38" s="24" t="s">
        <v>65</v>
      </c>
      <c r="D38" s="16"/>
      <c r="E38" s="15">
        <v>1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1</v>
      </c>
      <c r="R38" s="25"/>
    </row>
    <row r="39" spans="1:18" ht="31.8" thickBot="1" x14ac:dyDescent="0.35">
      <c r="A39" s="16" t="s">
        <v>155</v>
      </c>
      <c r="B39" s="18">
        <v>45859</v>
      </c>
      <c r="C39" s="24" t="s">
        <v>34</v>
      </c>
      <c r="D39" s="16"/>
      <c r="E39" s="15">
        <v>1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1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3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1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1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1</v>
      </c>
    </row>
    <row r="21" spans="1:11" x14ac:dyDescent="0.3">
      <c r="J21" s="12" t="s">
        <v>40</v>
      </c>
      <c r="K21">
        <f>COUNTIF('2. ROSC Active'!C2:C251,J21)</f>
        <v>0</v>
      </c>
    </row>
    <row r="22" spans="1:11" x14ac:dyDescent="0.3">
      <c r="J22" s="12" t="s">
        <v>34</v>
      </c>
      <c r="K22">
        <f>COUNTIF('2. ROSC Active'!C2:C251,J22)</f>
        <v>1</v>
      </c>
    </row>
    <row r="23" spans="1:11" x14ac:dyDescent="0.3">
      <c r="J23" s="12" t="s">
        <v>59</v>
      </c>
      <c r="K23">
        <f>COUNTIF('2. ROSC Active'!C2:C251,J23)</f>
        <v>2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61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1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1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1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1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3</v>
      </c>
    </row>
    <row r="36" spans="10:11" x14ac:dyDescent="0.3">
      <c r="J36" s="12" t="s">
        <v>74</v>
      </c>
      <c r="K36">
        <f>COUNTIF('2. ROSC Active'!C2:C251,J36)</f>
        <v>1</v>
      </c>
    </row>
    <row r="37" spans="10:11" x14ac:dyDescent="0.3">
      <c r="J37" s="12" t="s">
        <v>66</v>
      </c>
      <c r="K37">
        <f>COUNTIF('2. ROSC Active'!C2:C251,J37)</f>
        <v>1</v>
      </c>
    </row>
    <row r="38" spans="10:11" x14ac:dyDescent="0.3">
      <c r="J38" s="12" t="s">
        <v>19</v>
      </c>
      <c r="K38">
        <f>COUNTIF('2. ROSC Active'!C2:C251,J38)</f>
        <v>0</v>
      </c>
    </row>
    <row r="39" spans="10:11" x14ac:dyDescent="0.3">
      <c r="J39" s="12" t="s">
        <v>20</v>
      </c>
      <c r="K39">
        <f>COUNTIF('2. ROSC Active'!C2:C251,J39)</f>
        <v>2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1</v>
      </c>
    </row>
    <row r="43" spans="10:11" x14ac:dyDescent="0.3">
      <c r="J43" s="12" t="s">
        <v>81</v>
      </c>
      <c r="K43">
        <f>COUNTIF('2. ROSC Active'!C2:C251,J43)</f>
        <v>2</v>
      </c>
    </row>
    <row r="44" spans="10:11" x14ac:dyDescent="0.3">
      <c r="J44" s="12" t="s">
        <v>71</v>
      </c>
      <c r="K44">
        <f>COUNTIF('2. ROSC Active'!C2:C251,J44)</f>
        <v>1</v>
      </c>
    </row>
    <row r="45" spans="10:11" x14ac:dyDescent="0.3">
      <c r="J45" s="12" t="s">
        <v>80</v>
      </c>
      <c r="K45">
        <f>COUNTIF('2. ROSC Active'!C2:C251,J45)</f>
        <v>0</v>
      </c>
    </row>
    <row r="46" spans="10:11" x14ac:dyDescent="0.3">
      <c r="J46" s="12" t="s">
        <v>58</v>
      </c>
      <c r="K46">
        <f>COUNTIF('2. ROSC Active'!C2:C251,J46)</f>
        <v>2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2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1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1</v>
      </c>
    </row>
    <row r="53" spans="10:11" x14ac:dyDescent="0.3">
      <c r="J53" s="12" t="s">
        <v>65</v>
      </c>
      <c r="K53">
        <f>COUNTIF('2. ROSC Active'!C2:C251,J53)</f>
        <v>1</v>
      </c>
    </row>
    <row r="55" spans="10:11" x14ac:dyDescent="0.3">
      <c r="J55" s="12" t="s">
        <v>88</v>
      </c>
      <c r="K55">
        <f>SUM(K2:K53)</f>
        <v>34</v>
      </c>
    </row>
    <row r="56" spans="10:11" x14ac:dyDescent="0.3">
      <c r="J56" s="12" t="s">
        <v>87</v>
      </c>
      <c r="K56">
        <f>COUNTIF(K2:K53, "&gt;0")</f>
        <v>25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3fc77c1ecd0e1e1d781d71cb6f8e56f2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8a7aa8ec5d18a1611efee4bbe60ece1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AF59D4-B37D-4B7D-A7A1-315E21CD3FEF}"/>
</file>

<file path=customXml/itemProps2.xml><?xml version="1.0" encoding="utf-8"?>
<ds:datastoreItem xmlns:ds="http://schemas.openxmlformats.org/officeDocument/2006/customXml" ds:itemID="{3FD0852B-DA79-4657-9DFF-FC72F6931E78}"/>
</file>

<file path=customXml/itemProps3.xml><?xml version="1.0" encoding="utf-8"?>
<ds:datastoreItem xmlns:ds="http://schemas.openxmlformats.org/officeDocument/2006/customXml" ds:itemID="{B5251402-E42E-43EC-987D-2E112A387D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Maggie Memmott</cp:lastModifiedBy>
  <cp:lastPrinted>2022-06-10T23:39:20Z</cp:lastPrinted>
  <dcterms:created xsi:type="dcterms:W3CDTF">2022-05-19T17:55:56Z</dcterms:created>
  <dcterms:modified xsi:type="dcterms:W3CDTF">2025-07-22T15:54:04Z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