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t\Downloads\"/>
    </mc:Choice>
  </mc:AlternateContent>
  <xr:revisionPtr revIDLastSave="0" documentId="8_{E008EBBE-1A60-4903-A351-2BF666C33D38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<sst xmlns="http://schemas.openxmlformats.org/spreadsheetml/2006/main" count="529" uniqueCount="327">
  <si>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</si>
  <si>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</si>
  <si>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</si>
  <si>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</si>
  <si>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</si>
  <si>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</si>
  <si>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</si>
  <si>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</si>
  <si>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</si>
  <si>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</si>
  <si>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</si>
  <si>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</si>
  <si>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</si>
  <si>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</si>
  <si>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</si>
  <si>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</si>
  <si>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</si>
  <si>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</si>
  <si>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</si>
  <si>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</si>
  <si>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</si>
  <si>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</si>
  <si>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</si>
  <si>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</si>
  <si>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</si>
  <si>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</si>
  <si>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</si>
  <si>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</si>
  <si>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</si>
  <si>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</si>
  <si>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</si>
  <si>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</si>
  <si>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</si>
  <si>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</si>
  <si>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</si>
  <si>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</si>
  <si>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</si>
  <si>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</si>
  <si>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</si>
  <si>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</si>
  <si>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</si>
  <si>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</si>
  <si>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</si>
  <si>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</si>
  <si>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</si>
  <si>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</si>
  <si>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</si>
  <si>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</si>
  <si>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</si>
  <si>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</si>
  <si>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</si>
  <si>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</si>
  <si>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</si>
  <si>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</si>
  <si>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</si>
  <si>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</si>
  <si>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</si>
  <si>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</si>
  <si>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</si>
  <si>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</si>
  <si>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</si>
  <si>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</si>
  <si>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</si>
  <si>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</si>
  <si>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</si>
  <si>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</si>
  <si>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</si>
  <si>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</si>
  <si>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</si>
  <si>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</si>
  <si>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</si>
  <si>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</si>
  <si>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</si>
  <si>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</si>
  <si>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</si>
  <si>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</si>
  <si>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</si>
  <si>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</si>
  <si>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</si>
  <si>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</si>
  <si>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</si>
  <si>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</si>
  <si>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</si>
  <si>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</si>
  <si>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</si>
  <si>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</si>
  <si>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</si>
  <si>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</si>
  <si>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</si>
  <si>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</si>
  <si>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</si>
  <si>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</si>
  <si>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</si>
  <si>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</si>
  <si>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</si>
  <si>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</si>
  <si>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</si>
  <si>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</si>
  <si>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</si>
  <si>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</si>
  <si>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</si>
  <si>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</si>
  <si>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Annette Villarreal</t>
  </si>
  <si>
    <t xml:space="preserve">Jarrett Burton </t>
  </si>
  <si>
    <t xml:space="preserve">Marcos Hernandez </t>
  </si>
  <si>
    <t xml:space="preserve">Danielle Hefferman </t>
  </si>
  <si>
    <t xml:space="preserve">Nicole Janssen </t>
  </si>
  <si>
    <t xml:space="preserve">Sharon Cabrera </t>
  </si>
  <si>
    <t xml:space="preserve">Micheal Woods </t>
  </si>
  <si>
    <t>Matilda Farias</t>
  </si>
  <si>
    <t xml:space="preserve">Stephanie Adamson </t>
  </si>
  <si>
    <t>Brianna Haug</t>
  </si>
  <si>
    <t>Annie Soladano</t>
  </si>
  <si>
    <t xml:space="preserve">Mark Matthews </t>
  </si>
  <si>
    <t>David Meraz</t>
  </si>
  <si>
    <t xml:space="preserve">Fransico Padilla </t>
  </si>
  <si>
    <t>Walter Sanders</t>
  </si>
  <si>
    <t>Marco Fajardo</t>
  </si>
  <si>
    <t>Cheryl Cryer</t>
  </si>
  <si>
    <t xml:space="preserve">Anthony Gaska </t>
  </si>
  <si>
    <t xml:space="preserve">Bruce  Sewick </t>
  </si>
  <si>
    <t>Carmi Frankovich</t>
  </si>
  <si>
    <t xml:space="preserve">Courtney Duran </t>
  </si>
  <si>
    <t xml:space="preserve">Sarah Mendoza </t>
  </si>
  <si>
    <t xml:space="preserve">Tony Garcia </t>
  </si>
  <si>
    <t xml:space="preserve">Racheal Miniac </t>
  </si>
  <si>
    <t>Kim Peterson</t>
  </si>
  <si>
    <t xml:space="preserve">Michelle Meyer </t>
  </si>
  <si>
    <t xml:space="preserve">Jim Murphey </t>
  </si>
  <si>
    <t xml:space="preserve">Lauren Ogle </t>
  </si>
  <si>
    <t>Meguun Redmond</t>
  </si>
  <si>
    <t>Adam Pauley</t>
  </si>
  <si>
    <t>Tina Koral</t>
  </si>
  <si>
    <t>Sarah Grunden</t>
  </si>
  <si>
    <t>Andrea Hasko Marx</t>
  </si>
  <si>
    <t xml:space="preserve">Danny Sorbis </t>
  </si>
  <si>
    <t xml:space="preserve">Vickey Foley </t>
  </si>
  <si>
    <t>Jessica Mino</t>
  </si>
  <si>
    <t xml:space="preserve">Maureen Horan </t>
  </si>
  <si>
    <t xml:space="preserve">Landon Pote </t>
  </si>
  <si>
    <t>Bianey Hernandez</t>
  </si>
  <si>
    <t xml:space="preserve">Kieth Burton </t>
  </si>
  <si>
    <t xml:space="preserve">Scott Kauffman </t>
  </si>
  <si>
    <t xml:space="preserve">Juanita Velazquez </t>
  </si>
  <si>
    <t>Kelsey Chavez</t>
  </si>
  <si>
    <t xml:space="preserve">Casie Alexander </t>
  </si>
  <si>
    <t xml:space="preserve">Malania Hanke </t>
  </si>
  <si>
    <t xml:space="preserve">Lucy Gabwski Smith </t>
  </si>
  <si>
    <t xml:space="preserve">Lily Peterson </t>
  </si>
  <si>
    <t>Nathan Ritzmen</t>
  </si>
  <si>
    <t xml:space="preserve">Hailey Pociesk </t>
  </si>
  <si>
    <t xml:space="preserve">Becky Sadler </t>
  </si>
  <si>
    <t xml:space="preserve">Donna Rennard </t>
  </si>
  <si>
    <t xml:space="preserve">Hugo Sandoval </t>
  </si>
  <si>
    <t xml:space="preserve">Nicole DelMory </t>
  </si>
  <si>
    <t>Mimi Doll</t>
  </si>
  <si>
    <t xml:space="preserve">Kathy McNamara </t>
  </si>
  <si>
    <t xml:space="preserve">Anna Nanikolik </t>
  </si>
  <si>
    <t xml:space="preserve">Aiden Walker </t>
  </si>
  <si>
    <t xml:space="preserve">Ezra Fisk </t>
  </si>
  <si>
    <t xml:space="preserve">Suzanne Snyder </t>
  </si>
  <si>
    <t xml:space="preserve">Melissa Murillo </t>
  </si>
  <si>
    <t xml:space="preserve">Donna Foil </t>
  </si>
  <si>
    <t xml:space="preserve">Juan Hernandez </t>
  </si>
  <si>
    <t xml:space="preserve">Brenda Scafoli </t>
  </si>
  <si>
    <t>Mark Bushbacher</t>
  </si>
  <si>
    <t xml:space="preserve">Jennifer Cygan </t>
  </si>
  <si>
    <t xml:space="preserve">Sofia Gaydos </t>
  </si>
  <si>
    <t xml:space="preserve">Blake Worman </t>
  </si>
  <si>
    <t xml:space="preserve">Julie Hanson </t>
  </si>
  <si>
    <t xml:space="preserve">Herb Stricklin </t>
  </si>
  <si>
    <t>Wendy Chenn</t>
  </si>
  <si>
    <t xml:space="preserve">Leonardo Olivera </t>
  </si>
  <si>
    <t xml:space="preserve">Florence Jolly </t>
  </si>
  <si>
    <t xml:space="preserve">Michelle Hawley </t>
  </si>
  <si>
    <t xml:space="preserve">Tamara Johnson </t>
  </si>
  <si>
    <t xml:space="preserve">Nicole Krause </t>
  </si>
  <si>
    <t xml:space="preserve">Carissa Febler </t>
  </si>
  <si>
    <t xml:space="preserve">Troy Meeks </t>
  </si>
  <si>
    <t xml:space="preserve">Steve Holtsford </t>
  </si>
  <si>
    <t xml:space="preserve">Dalila Alegria </t>
  </si>
  <si>
    <t xml:space="preserve">Joe Bastian </t>
  </si>
  <si>
    <t xml:space="preserve">Camille Cleveland </t>
  </si>
  <si>
    <t xml:space="preserve">Sarah Grenen </t>
  </si>
  <si>
    <t xml:space="preserve">Serenity House Counseling Services </t>
  </si>
  <si>
    <t>Elgin Community College</t>
  </si>
  <si>
    <t xml:space="preserve">Kane County Auroura </t>
  </si>
  <si>
    <t xml:space="preserve">Dupage Crisis Center </t>
  </si>
  <si>
    <t xml:space="preserve">Banyan </t>
  </si>
  <si>
    <t xml:space="preserve">Healthcare Aternatives Systems </t>
  </si>
  <si>
    <t xml:space="preserve">Oxford House </t>
  </si>
  <si>
    <t xml:space="preserve">Greater Family Health </t>
  </si>
  <si>
    <t xml:space="preserve">Lutheran Social Services </t>
  </si>
  <si>
    <t xml:space="preserve">Westsuburban Oral Healthcare </t>
  </si>
  <si>
    <t xml:space="preserve">Urban Apothecary </t>
  </si>
  <si>
    <t xml:space="preserve">Centro de Informaccion </t>
  </si>
  <si>
    <t xml:space="preserve">College of DuPage </t>
  </si>
  <si>
    <t xml:space="preserve">Good Templer Park Association </t>
  </si>
  <si>
    <t xml:space="preserve">Mercy Medical Hospital </t>
  </si>
  <si>
    <t xml:space="preserve">Suicide Prevention Services </t>
  </si>
  <si>
    <t xml:space="preserve">Hessed House Auroura </t>
  </si>
  <si>
    <t xml:space="preserve">OMNI Youth Services </t>
  </si>
  <si>
    <t xml:space="preserve">AIDcares.org </t>
  </si>
  <si>
    <t xml:space="preserve">LCPC Serenity House Counseling Services </t>
  </si>
  <si>
    <t xml:space="preserve">Chris Walks Against Substance Abuse </t>
  </si>
  <si>
    <t xml:space="preserve"> The Conservation Foundation Kane co.</t>
  </si>
  <si>
    <t xml:space="preserve">Auroura University </t>
  </si>
  <si>
    <t>AID.cares.org</t>
  </si>
  <si>
    <t xml:space="preserve">DuPage County Judicial Department </t>
  </si>
  <si>
    <t xml:space="preserve">DuPage County </t>
  </si>
  <si>
    <t xml:space="preserve">Author "Shadows of Sobriety." </t>
  </si>
  <si>
    <t>Recovery Corps</t>
  </si>
  <si>
    <t>Gateways to Recovery</t>
  </si>
  <si>
    <t>College of DuPage CRSS</t>
  </si>
  <si>
    <t xml:space="preserve">Pasadena Villa </t>
  </si>
  <si>
    <t xml:space="preserve">Roscarance </t>
  </si>
  <si>
    <t>VSW.IL.ORG</t>
  </si>
  <si>
    <t xml:space="preserve">Footprints to Recovery </t>
  </si>
  <si>
    <t xml:space="preserve">DuPage Federation on Human Reform </t>
  </si>
  <si>
    <t xml:space="preserve">Jennifer Treveli </t>
  </si>
  <si>
    <t xml:space="preserve">Linden Oaks Behavioral Health </t>
  </si>
  <si>
    <t xml:space="preserve">Jody Tinsley </t>
  </si>
  <si>
    <t xml:space="preserve">Carrie Mortimer </t>
  </si>
  <si>
    <t xml:space="preserve">Chuck Miles </t>
  </si>
  <si>
    <t xml:space="preserve">Marissa Thompson </t>
  </si>
  <si>
    <t xml:space="preserve">Magdalena Campos </t>
  </si>
  <si>
    <t xml:space="preserve">Rosa Orozco </t>
  </si>
  <si>
    <t xml:space="preserve">Lisa Bloom </t>
  </si>
  <si>
    <t>John Skocz</t>
  </si>
  <si>
    <t xml:space="preserve">ROSC Coordinator -PLE </t>
  </si>
  <si>
    <t xml:space="preserve">ROSC Intern  -PLE </t>
  </si>
  <si>
    <t xml:space="preserve">Serenity House RCO - Coordiantor </t>
  </si>
  <si>
    <t xml:space="preserve">Recovery Centers of America </t>
  </si>
  <si>
    <t xml:space="preserve">Coordinator </t>
  </si>
  <si>
    <t>Substance Use Prevention Specialist</t>
  </si>
  <si>
    <t xml:space="preserve">Program Manager </t>
  </si>
  <si>
    <t xml:space="preserve">Medical Director DuPage Crisis Center </t>
  </si>
  <si>
    <t xml:space="preserve">Community Realtions Coordiantor -PLE </t>
  </si>
  <si>
    <t xml:space="preserve">Case Manger </t>
  </si>
  <si>
    <t xml:space="preserve">Student Success Specialist </t>
  </si>
  <si>
    <t xml:space="preserve">Clinical Lead </t>
  </si>
  <si>
    <t>Regional Coordinator -PLE</t>
  </si>
  <si>
    <t xml:space="preserve">Director of Professional Relations </t>
  </si>
  <si>
    <t xml:space="preserve">CRSS-PLE </t>
  </si>
  <si>
    <t xml:space="preserve">CRSS -PLE Drug Court Liason </t>
  </si>
  <si>
    <t xml:space="preserve">DDS-Buissness Owner </t>
  </si>
  <si>
    <t xml:space="preserve">Buissness Owner -PLE </t>
  </si>
  <si>
    <t xml:space="preserve">Outreach Manager </t>
  </si>
  <si>
    <t xml:space="preserve">CRSS Program Coordiantor -PLE </t>
  </si>
  <si>
    <t xml:space="preserve">Neighborhood Associaltion </t>
  </si>
  <si>
    <t xml:space="preserve">Clinical Manger Behavioral Helath </t>
  </si>
  <si>
    <t xml:space="preserve">Information and Referral Specialist </t>
  </si>
  <si>
    <t xml:space="preserve">Fatality Review Program </t>
  </si>
  <si>
    <t xml:space="preserve">Executive Assitant </t>
  </si>
  <si>
    <t>Director of Community Health</t>
  </si>
  <si>
    <t xml:space="preserve">Recovery Coach -PLE </t>
  </si>
  <si>
    <t xml:space="preserve">LCPC </t>
  </si>
  <si>
    <t xml:space="preserve">LCSW </t>
  </si>
  <si>
    <t>Therapist MSW , LCSW</t>
  </si>
  <si>
    <t xml:space="preserve">Community Liason Hessed House </t>
  </si>
  <si>
    <t xml:space="preserve">Health Promotion Manager </t>
  </si>
  <si>
    <t xml:space="preserve">Project Lead </t>
  </si>
  <si>
    <t xml:space="preserve">Lead Recovery Support Specialist </t>
  </si>
  <si>
    <t xml:space="preserve">Program Director </t>
  </si>
  <si>
    <t xml:space="preserve">Director-PLE </t>
  </si>
  <si>
    <t xml:space="preserve">Coordiantor of Hotline Services </t>
  </si>
  <si>
    <t xml:space="preserve">intern </t>
  </si>
  <si>
    <t xml:space="preserve">Student </t>
  </si>
  <si>
    <t xml:space="preserve">Community Inatives Supervisor </t>
  </si>
  <si>
    <t>Buissness Owner -Writer</t>
  </si>
  <si>
    <t xml:space="preserve">Recovery Project Coordiantor </t>
  </si>
  <si>
    <t>Recovery Project Coordiantor</t>
  </si>
  <si>
    <t xml:space="preserve">CRSS Student </t>
  </si>
  <si>
    <t xml:space="preserve">Annie Jaworska </t>
  </si>
  <si>
    <t xml:space="preserve">Behavioral Health Director </t>
  </si>
  <si>
    <t xml:space="preserve">Behavioral Health 360 </t>
  </si>
  <si>
    <t>Behavioral Health 360</t>
  </si>
  <si>
    <t xml:space="preserve">Regional Coordianator </t>
  </si>
  <si>
    <t xml:space="preserve">Professional Realtions Coordianator </t>
  </si>
  <si>
    <t xml:space="preserve">Clinical Director </t>
  </si>
  <si>
    <t xml:space="preserve">Coordiantor </t>
  </si>
  <si>
    <t xml:space="preserve">LCPC ,CADC </t>
  </si>
  <si>
    <t xml:space="preserve">Senior Evaluation and Research Consultant </t>
  </si>
  <si>
    <t xml:space="preserve">Senior Probation Officer </t>
  </si>
  <si>
    <t xml:space="preserve">Prevention Specialist </t>
  </si>
  <si>
    <t xml:space="preserve">Street Outreach Lead </t>
  </si>
  <si>
    <t xml:space="preserve">360 Youth Services </t>
  </si>
  <si>
    <t xml:space="preserve">Access Community Health </t>
  </si>
  <si>
    <t xml:space="preserve">Waterford Counseling &amp;Physchologial Services </t>
  </si>
  <si>
    <t xml:space="preserve">Housing Coordiantor </t>
  </si>
  <si>
    <t xml:space="preserve">Stairway to Freedom Sober Living </t>
  </si>
  <si>
    <t xml:space="preserve">CRSS -PLE Warmline </t>
  </si>
  <si>
    <t xml:space="preserve">Executive Director </t>
  </si>
  <si>
    <t>Ecker Center</t>
  </si>
  <si>
    <t xml:space="preserve">Director </t>
  </si>
  <si>
    <t xml:space="preserve">Recovery Support Specialist Grant Manager </t>
  </si>
  <si>
    <t xml:space="preserve">Community Liason HIV Rapid Testing </t>
  </si>
  <si>
    <t xml:space="preserve">Elburn </t>
  </si>
  <si>
    <t xml:space="preserve">Chamber Adminstrator </t>
  </si>
  <si>
    <t xml:space="preserve">Wabonsee Community College </t>
  </si>
  <si>
    <t xml:space="preserve">Program Coordiantor </t>
  </si>
  <si>
    <t xml:space="preserve">Substance Use Treatment Manager </t>
  </si>
  <si>
    <t xml:space="preserve">Mutual Ground </t>
  </si>
  <si>
    <t xml:space="preserve">Symeetria Recovery </t>
  </si>
  <si>
    <t xml:space="preserve">Live4Lai </t>
  </si>
  <si>
    <t xml:space="preserve">Kane County Manager </t>
  </si>
  <si>
    <t xml:space="preserve">Good News Counseling </t>
  </si>
  <si>
    <t xml:space="preserve">Chaplin BCPC </t>
  </si>
  <si>
    <t>Bridget Flanigan</t>
  </si>
  <si>
    <t xml:space="preserve">Vantage Point High School </t>
  </si>
  <si>
    <t>Director Alteranative Scools</t>
  </si>
  <si>
    <t xml:space="preserve">INC Mental Health Alliance </t>
  </si>
  <si>
    <t xml:space="preserve">ONMI Youth Services </t>
  </si>
  <si>
    <t xml:space="preserve">Adavanced Behavioral Health </t>
  </si>
  <si>
    <t>CRSS -PLE</t>
  </si>
  <si>
    <t xml:space="preserve">Therapist </t>
  </si>
  <si>
    <t xml:space="preserve">HeartLife Minstries Recovery 180 </t>
  </si>
  <si>
    <t xml:space="preserve">Wheaton </t>
  </si>
  <si>
    <t>City Social Worket</t>
  </si>
  <si>
    <t xml:space="preserve">Northwestern Medicine Beahvioral Health </t>
  </si>
  <si>
    <t xml:space="preserve">Central DuPage Hospital Community Liason </t>
  </si>
  <si>
    <t xml:space="preserve">Central DuPage Hospital  Therapist </t>
  </si>
  <si>
    <t xml:space="preserve">Khadija Khan </t>
  </si>
  <si>
    <t xml:space="preserve">Roger Stephani </t>
  </si>
  <si>
    <t xml:space="preserve">Hope for Healing </t>
  </si>
  <si>
    <t xml:space="preserve">Matthew Ashley </t>
  </si>
  <si>
    <t xml:space="preserve">Jennifer Long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</si>
</sst>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5" x14ac:dyDescent="0.35"/>
  <cols>
    <col min="1" max="1" width="46.58203125" customWidth="1"/>
    <col min="2" max="2" width="53.6640625" customWidth="1"/>
  </cols>
  <sheetData>
    <row r="1" spans="1:2" ht="33" customHeight="1" x14ac:dyDescent="0.35">
      <c r="A1" s="5" t="s">
        <v>1</v>
      </c>
      <c r="B1" s="13"/>
    </row>
    <row r="2" spans="1:2" ht="33" customHeight="1" x14ac:dyDescent="0.35">
      <c r="A2" s="2" t="s">
        <v>2</v>
      </c>
      <c r="B2" s="14"/>
    </row>
    <row r="3" spans="1:2" ht="33" customHeight="1" x14ac:dyDescent="0.35">
      <c r="A3" s="5" t="s">
        <v>3</v>
      </c>
      <c r="B3" s="13"/>
    </row>
    <row r="4" spans="1:2" ht="33" customHeight="1" x14ac:dyDescent="0.35">
      <c r="A4" s="2" t="s">
        <v>13</v>
      </c>
      <c r="B4" s="14"/>
    </row>
    <row r="5" spans="1:2" ht="33" customHeight="1" x14ac:dyDescent="0.35">
      <c r="A5" s="5" t="s">
        <v>14</v>
      </c>
      <c r="B5" s="13"/>
    </row>
    <row r="6" spans="1:2" ht="33" customHeight="1" x14ac:dyDescent="0.35">
      <c r="A6" s="2" t="s">
        <v>15</v>
      </c>
      <c r="B6" s="14"/>
    </row>
    <row r="7" spans="1:2" ht="33" customHeight="1" x14ac:dyDescent="0.35">
      <c r="A7" s="5" t="s">
        <v>12</v>
      </c>
      <c r="B7" s="13"/>
    </row>
    <row r="8" spans="1:2" ht="33" customHeight="1" x14ac:dyDescent="0.35">
      <c r="A8" s="3" t="s">
        <v>11</v>
      </c>
      <c r="B8" s="14"/>
    </row>
    <row r="9" spans="1:2" ht="33" customHeight="1" x14ac:dyDescent="0.35">
      <c r="A9" s="5" t="s">
        <v>4</v>
      </c>
      <c r="B9" s="13"/>
    </row>
    <row r="10" spans="1:2" ht="33" customHeight="1" x14ac:dyDescent="0.35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5" zoomScale="86" workbookViewId="0">
      <selection activeCell="M49" sqref="M49"/>
    </sheetView>
  </sheetViews>
  <sheetFormatPr defaultRowHeight="15.5" x14ac:dyDescent="0.35"/>
  <cols>
    <col min="1" max="1" width="27" style="17" customWidth="1"/>
    <col min="2" max="2" width="12.9140625" style="19" customWidth="1"/>
    <col min="3" max="3" width="20.4140625" style="19" customWidth="1"/>
    <col min="4" max="4" width="21.4140625" style="19" customWidth="1"/>
    <col min="5" max="5" width="6.9140625" style="19" customWidth="1"/>
    <col min="6" max="6" width="7.4140625" style="19" customWidth="1"/>
    <col min="7" max="8" width="7.08203125" style="19" customWidth="1"/>
    <col min="9" max="9" width="7.1640625" style="19" customWidth="1"/>
    <col min="10" max="10" width="7.5" style="19" customWidth="1"/>
    <col min="11" max="11" width="7.4140625" style="19" customWidth="1"/>
    <col min="12" max="13" width="8.08203125" style="19" customWidth="1"/>
    <col min="14" max="14" width="8" style="19" customWidth="1"/>
    <col min="15" max="16" width="8.08203125" style="19" customWidth="1"/>
    <col min="17" max="17" width="9.5" customWidth="1"/>
    <col min="18" max="18" width="22" style="19" customWidth="1"/>
  </cols>
  <sheetData>
    <row r="1" spans="1:18" ht="63" thickTop="1" thickBot="1" x14ac:dyDescent="0.4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16" thickBot="1" x14ac:dyDescent="0.4">
      <c r="A2" s="16"/>
      <c r="B2" s="18"/>
      <c r="C2" s="24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31.5" thickBot="1" x14ac:dyDescent="0.4">
      <c r="A3" s="16" t="s">
        <v>102</v>
      </c>
      <c r="B3" s="18">
        <v>45839</v>
      </c>
      <c r="C3" s="24" t="s">
        <v>20</v>
      </c>
      <c r="D3" s="16" t="s">
        <v>184</v>
      </c>
      <c r="E3" s="15"/>
      <c r="F3" s="15"/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  <c r="N3" s="15"/>
      <c r="O3" s="15"/>
      <c r="P3" s="15"/>
      <c r="Q3" s="4">
        <f>SUM(E3:P3)</f>
        <v>7</v>
      </c>
      <c r="R3" s="25" t="s">
        <v>229</v>
      </c>
    </row>
    <row r="4" spans="1:18" ht="31.5" thickBot="1" x14ac:dyDescent="0.4">
      <c r="A4" s="16" t="s">
        <v>103</v>
      </c>
      <c r="B4" s="18">
        <v>45839</v>
      </c>
      <c r="C4" s="24" t="s">
        <v>20</v>
      </c>
      <c r="D4" s="16" t="s">
        <v>184</v>
      </c>
      <c r="E4" s="15"/>
      <c r="F4" s="15"/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/>
      <c r="O4" s="15"/>
      <c r="P4" s="15"/>
      <c r="Q4" s="4">
        <f t="shared" ref="Q4:Q67" si="0">SUM(E4:P4)</f>
        <v>7</v>
      </c>
      <c r="R4" s="25" t="s">
        <v>229</v>
      </c>
    </row>
    <row r="5" spans="1:18" ht="31.5" thickBot="1" x14ac:dyDescent="0.4">
      <c r="A5" s="16" t="s">
        <v>104</v>
      </c>
      <c r="B5" s="18">
        <v>45839</v>
      </c>
      <c r="C5" s="24" t="s">
        <v>74</v>
      </c>
      <c r="D5" s="16" t="s">
        <v>185</v>
      </c>
      <c r="E5" s="15"/>
      <c r="F5" s="15"/>
      <c r="G5" s="15">
        <v>1</v>
      </c>
      <c r="H5" s="15">
        <v>1</v>
      </c>
      <c r="I5" s="15">
        <v>1</v>
      </c>
      <c r="J5" s="15"/>
      <c r="K5" s="15"/>
      <c r="L5" s="15"/>
      <c r="M5" s="15"/>
      <c r="N5" s="15"/>
      <c r="O5" s="15"/>
      <c r="P5" s="15"/>
      <c r="Q5" s="4">
        <f t="shared" si="0"/>
        <v>3</v>
      </c>
      <c r="R5" s="25" t="s">
        <v>230</v>
      </c>
    </row>
    <row r="6" spans="1:18" ht="31.5" thickBot="1" x14ac:dyDescent="0.4">
      <c r="A6" s="16" t="s">
        <v>105</v>
      </c>
      <c r="B6" s="18">
        <v>45839</v>
      </c>
      <c r="C6" s="24" t="s">
        <v>18</v>
      </c>
      <c r="D6" s="16" t="s">
        <v>184</v>
      </c>
      <c r="E6" s="15"/>
      <c r="F6" s="15"/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/>
      <c r="O6" s="15"/>
      <c r="P6" s="15"/>
      <c r="Q6" s="4">
        <f t="shared" si="0"/>
        <v>7</v>
      </c>
      <c r="R6" s="25" t="s">
        <v>231</v>
      </c>
    </row>
    <row r="7" spans="1:18" ht="31.5" thickBot="1" x14ac:dyDescent="0.4">
      <c r="A7" s="16" t="s">
        <v>106</v>
      </c>
      <c r="B7" s="18">
        <v>45839</v>
      </c>
      <c r="C7" s="24" t="s">
        <v>19</v>
      </c>
      <c r="D7" s="16" t="s">
        <v>232</v>
      </c>
      <c r="E7" s="15"/>
      <c r="F7" s="15"/>
      <c r="G7" s="15"/>
      <c r="H7" s="15"/>
      <c r="I7" s="15">
        <v>1</v>
      </c>
      <c r="J7" s="15">
        <v>1</v>
      </c>
      <c r="K7" s="15"/>
      <c r="L7" s="15"/>
      <c r="M7" s="15"/>
      <c r="N7" s="15"/>
      <c r="O7" s="15"/>
      <c r="P7" s="15"/>
      <c r="Q7" s="4">
        <f t="shared" si="0"/>
        <v>2</v>
      </c>
      <c r="R7" s="25" t="s">
        <v>233</v>
      </c>
    </row>
    <row r="8" spans="1:18" ht="31.5" thickBot="1" x14ac:dyDescent="0.4">
      <c r="A8" s="16" t="s">
        <v>107</v>
      </c>
      <c r="B8" s="18">
        <v>45839</v>
      </c>
      <c r="C8" s="24" t="s">
        <v>35</v>
      </c>
      <c r="D8" s="16" t="s">
        <v>186</v>
      </c>
      <c r="E8" s="15"/>
      <c r="F8" s="15"/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/>
      <c r="M8" s="15">
        <v>1</v>
      </c>
      <c r="N8" s="15"/>
      <c r="O8" s="15"/>
      <c r="P8" s="15"/>
      <c r="Q8" s="4">
        <f t="shared" si="0"/>
        <v>6</v>
      </c>
      <c r="R8" s="25" t="s">
        <v>234</v>
      </c>
    </row>
    <row r="9" spans="1:18" ht="31.5" thickBot="1" x14ac:dyDescent="0.4">
      <c r="A9" s="16" t="s">
        <v>179</v>
      </c>
      <c r="B9" s="18">
        <v>45839</v>
      </c>
      <c r="C9" s="24" t="s">
        <v>40</v>
      </c>
      <c r="D9" s="16" t="s">
        <v>187</v>
      </c>
      <c r="E9" s="15"/>
      <c r="F9" s="15"/>
      <c r="G9" s="15">
        <v>1</v>
      </c>
      <c r="H9" s="15">
        <v>1</v>
      </c>
      <c r="I9" s="15">
        <v>1</v>
      </c>
      <c r="J9" s="15">
        <v>1</v>
      </c>
      <c r="K9" s="15"/>
      <c r="L9" s="15"/>
      <c r="M9" s="15"/>
      <c r="N9" s="15"/>
      <c r="O9" s="15"/>
      <c r="P9" s="15"/>
      <c r="Q9" s="4">
        <f t="shared" si="0"/>
        <v>4</v>
      </c>
      <c r="R9" s="25" t="s">
        <v>236</v>
      </c>
    </row>
    <row r="10" spans="1:18" ht="31.5" thickBot="1" x14ac:dyDescent="0.4">
      <c r="A10" s="16" t="s">
        <v>108</v>
      </c>
      <c r="B10" s="18">
        <v>46357</v>
      </c>
      <c r="C10" s="24" t="s">
        <v>31</v>
      </c>
      <c r="D10" s="16" t="s">
        <v>188</v>
      </c>
      <c r="E10" s="15"/>
      <c r="F10" s="15"/>
      <c r="G10" s="15"/>
      <c r="H10" s="15"/>
      <c r="I10" s="15"/>
      <c r="J10" s="15">
        <v>1</v>
      </c>
      <c r="K10" s="15"/>
      <c r="L10" s="15"/>
      <c r="M10" s="15"/>
      <c r="N10" s="15"/>
      <c r="O10" s="15"/>
      <c r="P10" s="15"/>
      <c r="Q10" s="4">
        <f t="shared" si="0"/>
        <v>1</v>
      </c>
      <c r="R10" s="25" t="s">
        <v>237</v>
      </c>
    </row>
    <row r="11" spans="1:18" ht="31.5" thickBot="1" x14ac:dyDescent="0.4">
      <c r="A11" s="16" t="s">
        <v>109</v>
      </c>
      <c r="B11" s="18">
        <v>45839</v>
      </c>
      <c r="C11" s="24" t="s">
        <v>31</v>
      </c>
      <c r="D11" s="16" t="s">
        <v>189</v>
      </c>
      <c r="E11" s="15"/>
      <c r="F11" s="15"/>
      <c r="G11" s="15">
        <v>1</v>
      </c>
      <c r="H11" s="15"/>
      <c r="I11" s="15"/>
      <c r="J11" s="15">
        <v>1</v>
      </c>
      <c r="K11" s="15"/>
      <c r="L11" s="15"/>
      <c r="M11" s="15"/>
      <c r="N11" s="15"/>
      <c r="O11" s="15"/>
      <c r="P11" s="15"/>
      <c r="Q11" s="4">
        <f t="shared" si="0"/>
        <v>2</v>
      </c>
      <c r="R11" s="25" t="s">
        <v>238</v>
      </c>
    </row>
    <row r="12" spans="1:18" ht="16" thickBot="1" x14ac:dyDescent="0.4">
      <c r="A12" s="16" t="s">
        <v>110</v>
      </c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 t="s">
        <v>235</v>
      </c>
    </row>
    <row r="13" spans="1:18" ht="31.5" thickBot="1" x14ac:dyDescent="0.4">
      <c r="A13" s="16" t="s">
        <v>111</v>
      </c>
      <c r="B13" s="18">
        <v>45839</v>
      </c>
      <c r="C13" s="24" t="s">
        <v>19</v>
      </c>
      <c r="D13" s="16" t="s">
        <v>190</v>
      </c>
      <c r="E13" s="15"/>
      <c r="F13" s="15"/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  <c r="N13" s="15"/>
      <c r="O13" s="15"/>
      <c r="P13" s="15"/>
      <c r="Q13" s="4">
        <f t="shared" si="0"/>
        <v>7</v>
      </c>
      <c r="R13" s="25" t="s">
        <v>241</v>
      </c>
    </row>
    <row r="14" spans="1:18" ht="31.5" thickBot="1" x14ac:dyDescent="0.4">
      <c r="A14" s="16" t="s">
        <v>112</v>
      </c>
      <c r="B14" s="18"/>
      <c r="C14" s="24"/>
      <c r="D14" s="16"/>
      <c r="E14" s="15"/>
      <c r="F14" s="15"/>
      <c r="G14" s="15"/>
      <c r="H14" s="15"/>
      <c r="I14" s="15">
        <v>1</v>
      </c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 t="s">
        <v>242</v>
      </c>
    </row>
    <row r="15" spans="1:18" ht="31.5" thickBot="1" x14ac:dyDescent="0.4">
      <c r="A15" s="16" t="s">
        <v>113</v>
      </c>
      <c r="B15" s="18">
        <v>45839</v>
      </c>
      <c r="C15" s="24" t="s">
        <v>31</v>
      </c>
      <c r="D15" s="16" t="s">
        <v>191</v>
      </c>
      <c r="E15" s="15"/>
      <c r="F15" s="15"/>
      <c r="G15" s="15">
        <v>1</v>
      </c>
      <c r="H15" s="15">
        <v>1</v>
      </c>
      <c r="I15" s="15">
        <v>1</v>
      </c>
      <c r="J15" s="15">
        <v>1</v>
      </c>
      <c r="K15" s="15">
        <v>1</v>
      </c>
      <c r="L15" s="15"/>
      <c r="M15" s="15">
        <v>1</v>
      </c>
      <c r="N15" s="15"/>
      <c r="O15" s="15"/>
      <c r="P15" s="15"/>
      <c r="Q15" s="4">
        <f t="shared" si="0"/>
        <v>6</v>
      </c>
      <c r="R15" s="25" t="s">
        <v>243</v>
      </c>
    </row>
    <row r="16" spans="1:18" ht="31.5" thickBot="1" x14ac:dyDescent="0.4">
      <c r="A16" s="16" t="s">
        <v>114</v>
      </c>
      <c r="B16" s="18">
        <v>45839</v>
      </c>
      <c r="C16" s="24" t="s">
        <v>50</v>
      </c>
      <c r="D16" s="16" t="s">
        <v>185</v>
      </c>
      <c r="E16" s="15"/>
      <c r="F16" s="15"/>
      <c r="G16" s="15">
        <v>1</v>
      </c>
      <c r="H16" s="15">
        <v>1</v>
      </c>
      <c r="I16" s="15"/>
      <c r="J16" s="15"/>
      <c r="K16" s="15">
        <v>1</v>
      </c>
      <c r="L16" s="15"/>
      <c r="M16" s="15"/>
      <c r="N16" s="15"/>
      <c r="O16" s="15"/>
      <c r="P16" s="15"/>
      <c r="Q16" s="4">
        <f t="shared" si="0"/>
        <v>3</v>
      </c>
      <c r="R16" s="25" t="s">
        <v>239</v>
      </c>
    </row>
    <row r="17" spans="1:18" ht="31.5" thickBot="1" x14ac:dyDescent="0.4">
      <c r="A17" s="16" t="s">
        <v>115</v>
      </c>
      <c r="B17" s="18">
        <v>45839</v>
      </c>
      <c r="C17" s="24" t="s">
        <v>31</v>
      </c>
      <c r="D17" s="16" t="s">
        <v>192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 t="s">
        <v>240</v>
      </c>
    </row>
    <row r="18" spans="1:18" ht="31.5" thickBot="1" x14ac:dyDescent="0.4">
      <c r="A18" s="16" t="s">
        <v>116</v>
      </c>
      <c r="B18" s="18">
        <v>45839</v>
      </c>
      <c r="C18" s="24" t="s">
        <v>18</v>
      </c>
      <c r="D18" s="16" t="s">
        <v>184</v>
      </c>
      <c r="E18" s="15"/>
      <c r="F18" s="15"/>
      <c r="G18" s="15">
        <v>1</v>
      </c>
      <c r="H18" s="15"/>
      <c r="I18" s="15">
        <v>1</v>
      </c>
      <c r="J18" s="15">
        <v>1</v>
      </c>
      <c r="K18" s="15">
        <v>1</v>
      </c>
      <c r="L18" s="15">
        <v>1</v>
      </c>
      <c r="M18" s="15">
        <v>1</v>
      </c>
      <c r="N18" s="15"/>
      <c r="O18" s="15"/>
      <c r="P18" s="15"/>
      <c r="Q18" s="4">
        <f t="shared" si="0"/>
        <v>6</v>
      </c>
      <c r="R18" s="25" t="s">
        <v>244</v>
      </c>
    </row>
    <row r="19" spans="1:18" ht="31.5" thickBot="1" x14ac:dyDescent="0.4">
      <c r="A19" s="16" t="s">
        <v>117</v>
      </c>
      <c r="B19" s="18">
        <v>45839</v>
      </c>
      <c r="C19" s="24" t="s">
        <v>40</v>
      </c>
      <c r="D19" s="16" t="s">
        <v>193</v>
      </c>
      <c r="E19" s="15"/>
      <c r="F19" s="15"/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/>
      <c r="O19" s="15"/>
      <c r="P19" s="15"/>
      <c r="Q19" s="4">
        <f t="shared" si="0"/>
        <v>7</v>
      </c>
      <c r="R19" s="25" t="s">
        <v>245</v>
      </c>
    </row>
    <row r="20" spans="1:18" ht="16" thickBot="1" x14ac:dyDescent="0.4">
      <c r="A20" s="16" t="s">
        <v>118</v>
      </c>
      <c r="B20" s="18">
        <v>45839</v>
      </c>
      <c r="C20" s="24" t="s">
        <v>62</v>
      </c>
      <c r="D20" s="16" t="s">
        <v>194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/>
      <c r="N20" s="15"/>
      <c r="O20" s="15"/>
      <c r="P20" s="15"/>
      <c r="Q20" s="4">
        <f t="shared" si="0"/>
        <v>2</v>
      </c>
      <c r="R20" s="25" t="s">
        <v>246</v>
      </c>
    </row>
    <row r="21" spans="1:18" ht="31.5" thickBot="1" x14ac:dyDescent="0.4">
      <c r="A21" s="16" t="s">
        <v>119</v>
      </c>
      <c r="B21" s="18">
        <v>45839</v>
      </c>
      <c r="C21" s="24" t="s">
        <v>81</v>
      </c>
      <c r="D21" s="16" t="s">
        <v>195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 t="s">
        <v>247</v>
      </c>
    </row>
    <row r="22" spans="1:18" ht="31.5" thickBot="1" x14ac:dyDescent="0.4">
      <c r="A22" s="16" t="s">
        <v>120</v>
      </c>
      <c r="B22" s="18">
        <v>45839</v>
      </c>
      <c r="C22" s="24" t="s">
        <v>50</v>
      </c>
      <c r="D22" s="16" t="s">
        <v>196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 t="s">
        <v>248</v>
      </c>
    </row>
    <row r="23" spans="1:18" ht="31.5" thickBot="1" x14ac:dyDescent="0.4">
      <c r="A23" s="16" t="s">
        <v>121</v>
      </c>
      <c r="B23" s="18">
        <v>45839</v>
      </c>
      <c r="C23" s="24" t="s">
        <v>48</v>
      </c>
      <c r="D23" s="16" t="s">
        <v>197</v>
      </c>
      <c r="E23" s="15"/>
      <c r="F23" s="15"/>
      <c r="G23" s="15">
        <v>1</v>
      </c>
      <c r="H23" s="15">
        <v>1</v>
      </c>
      <c r="I23" s="15"/>
      <c r="J23" s="15"/>
      <c r="K23" s="15"/>
      <c r="L23" s="15"/>
      <c r="M23" s="15"/>
      <c r="N23" s="15"/>
      <c r="O23" s="15"/>
      <c r="P23" s="15"/>
      <c r="Q23" s="4">
        <f t="shared" si="0"/>
        <v>2</v>
      </c>
      <c r="R23" s="25" t="s">
        <v>249</v>
      </c>
    </row>
    <row r="24" spans="1:18" ht="31.5" thickBot="1" x14ac:dyDescent="0.4">
      <c r="A24" s="16" t="s">
        <v>122</v>
      </c>
      <c r="B24" s="18">
        <v>45839</v>
      </c>
      <c r="C24" s="24" t="s">
        <v>35</v>
      </c>
      <c r="D24" s="16" t="s">
        <v>186</v>
      </c>
      <c r="E24" s="15"/>
      <c r="F24" s="15"/>
      <c r="G24" s="15">
        <v>1</v>
      </c>
      <c r="H24" s="15"/>
      <c r="I24" s="15"/>
      <c r="J24" s="15"/>
      <c r="K24" s="15">
        <v>1</v>
      </c>
      <c r="L24" s="15"/>
      <c r="M24" s="15"/>
      <c r="N24" s="15"/>
      <c r="O24" s="15"/>
      <c r="P24" s="15"/>
      <c r="Q24" s="4">
        <f t="shared" si="0"/>
        <v>2</v>
      </c>
      <c r="R24" s="25" t="s">
        <v>250</v>
      </c>
    </row>
    <row r="25" spans="1:18" ht="31.5" thickBot="1" x14ac:dyDescent="0.4">
      <c r="A25" s="16" t="s">
        <v>123</v>
      </c>
      <c r="B25" s="18">
        <v>45839</v>
      </c>
      <c r="C25" s="24" t="s">
        <v>35</v>
      </c>
      <c r="D25" s="16" t="s">
        <v>186</v>
      </c>
      <c r="E25" s="15"/>
      <c r="F25" s="15"/>
      <c r="G25" s="15">
        <v>1</v>
      </c>
      <c r="H25" s="15">
        <v>1</v>
      </c>
      <c r="I25" s="15"/>
      <c r="J25" s="15"/>
      <c r="K25" s="15">
        <v>1</v>
      </c>
      <c r="L25" s="15">
        <v>1</v>
      </c>
      <c r="M25" s="15"/>
      <c r="N25" s="15"/>
      <c r="O25" s="15"/>
      <c r="P25" s="15"/>
      <c r="Q25" s="4">
        <f t="shared" si="0"/>
        <v>4</v>
      </c>
      <c r="R25" s="25" t="s">
        <v>252</v>
      </c>
    </row>
    <row r="26" spans="1:18" ht="31.5" thickBot="1" x14ac:dyDescent="0.4">
      <c r="A26" s="16" t="s">
        <v>124</v>
      </c>
      <c r="B26" s="18">
        <v>45839</v>
      </c>
      <c r="C26" s="24" t="s">
        <v>35</v>
      </c>
      <c r="D26" s="19" t="s">
        <v>186</v>
      </c>
      <c r="E26" s="15"/>
      <c r="F26" s="15"/>
      <c r="G26" s="15">
        <v>1</v>
      </c>
      <c r="H26" s="15">
        <v>1</v>
      </c>
      <c r="I26" s="15"/>
      <c r="J26" s="15"/>
      <c r="K26" s="15">
        <v>1</v>
      </c>
      <c r="L26" s="15">
        <v>1</v>
      </c>
      <c r="M26" s="15"/>
      <c r="N26" s="15"/>
      <c r="O26" s="15"/>
      <c r="P26" s="15"/>
      <c r="Q26" s="4">
        <f t="shared" si="0"/>
        <v>4</v>
      </c>
      <c r="R26" s="25" t="s">
        <v>251</v>
      </c>
    </row>
    <row r="27" spans="1:18" ht="31.5" thickBot="1" x14ac:dyDescent="0.4">
      <c r="A27" s="16" t="s">
        <v>125</v>
      </c>
      <c r="B27" s="18">
        <v>45839</v>
      </c>
      <c r="C27" s="24" t="s">
        <v>35</v>
      </c>
      <c r="D27" s="16" t="s">
        <v>186</v>
      </c>
      <c r="E27" s="15"/>
      <c r="F27" s="15"/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 t="s">
        <v>253</v>
      </c>
    </row>
    <row r="28" spans="1:18" ht="31.5" thickBot="1" x14ac:dyDescent="0.4">
      <c r="A28" s="16" t="s">
        <v>126</v>
      </c>
      <c r="B28" s="18">
        <v>45839</v>
      </c>
      <c r="C28" s="24" t="s">
        <v>35</v>
      </c>
      <c r="D28" s="16" t="s">
        <v>186</v>
      </c>
      <c r="E28" s="15"/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 t="s">
        <v>254</v>
      </c>
    </row>
    <row r="29" spans="1:18" ht="31.5" thickBot="1" x14ac:dyDescent="0.4">
      <c r="A29" s="16" t="s">
        <v>127</v>
      </c>
      <c r="B29" s="18">
        <v>45839</v>
      </c>
      <c r="C29" s="24" t="s">
        <v>35</v>
      </c>
      <c r="D29" s="16" t="s">
        <v>186</v>
      </c>
      <c r="E29" s="15"/>
      <c r="F29" s="15"/>
      <c r="G29" s="15">
        <v>1</v>
      </c>
      <c r="H29" s="15"/>
      <c r="I29" s="15"/>
      <c r="J29" s="15"/>
      <c r="K29" s="15"/>
      <c r="L29" s="15"/>
      <c r="M29" s="15">
        <v>1</v>
      </c>
      <c r="N29" s="15"/>
      <c r="O29" s="15"/>
      <c r="P29" s="15"/>
      <c r="Q29" s="4">
        <f t="shared" si="0"/>
        <v>2</v>
      </c>
      <c r="R29" s="25" t="s">
        <v>254</v>
      </c>
    </row>
    <row r="30" spans="1:18" ht="31.5" thickBot="1" x14ac:dyDescent="0.4">
      <c r="A30" s="16" t="s">
        <v>128</v>
      </c>
      <c r="B30" s="18">
        <v>45839</v>
      </c>
      <c r="C30" s="24" t="s">
        <v>18</v>
      </c>
      <c r="D30" s="16" t="s">
        <v>184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/>
      <c r="N30" s="15"/>
      <c r="O30" s="15"/>
      <c r="P30" s="15"/>
      <c r="Q30" s="4">
        <f t="shared" si="0"/>
        <v>2</v>
      </c>
      <c r="R30" s="25" t="s">
        <v>255</v>
      </c>
    </row>
    <row r="31" spans="1:18" ht="16" thickBot="1" x14ac:dyDescent="0.4">
      <c r="A31" s="16" t="s">
        <v>129</v>
      </c>
      <c r="B31" s="18">
        <v>45839</v>
      </c>
      <c r="C31" s="24" t="s">
        <v>40</v>
      </c>
      <c r="D31" s="16" t="s">
        <v>198</v>
      </c>
      <c r="E31" s="15"/>
      <c r="F31" s="15"/>
      <c r="G31" s="15">
        <v>1</v>
      </c>
      <c r="H31" s="15"/>
      <c r="I31" s="15">
        <v>1</v>
      </c>
      <c r="J31" s="15"/>
      <c r="K31" s="15"/>
      <c r="L31" s="15"/>
      <c r="M31" s="15"/>
      <c r="N31" s="15"/>
      <c r="O31" s="15"/>
      <c r="P31" s="15"/>
      <c r="Q31" s="4">
        <f t="shared" si="0"/>
        <v>2</v>
      </c>
      <c r="R31" s="25" t="s">
        <v>257</v>
      </c>
    </row>
    <row r="32" spans="1:18" ht="31.5" thickBot="1" x14ac:dyDescent="0.4">
      <c r="A32" s="16" t="s">
        <v>130</v>
      </c>
      <c r="B32" s="18">
        <v>45839</v>
      </c>
      <c r="C32" s="24" t="s">
        <v>84</v>
      </c>
      <c r="D32" s="16" t="s">
        <v>199</v>
      </c>
      <c r="E32" s="15"/>
      <c r="F32" s="15"/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 t="s">
        <v>258</v>
      </c>
    </row>
    <row r="33" spans="1:18" ht="31.5" thickBot="1" x14ac:dyDescent="0.4">
      <c r="A33" s="16" t="s">
        <v>131</v>
      </c>
      <c r="B33" s="18">
        <v>45839</v>
      </c>
      <c r="C33" s="24" t="s">
        <v>20</v>
      </c>
      <c r="D33" s="16" t="s">
        <v>200</v>
      </c>
      <c r="E33" s="15"/>
      <c r="F33" s="15"/>
      <c r="G33" s="15">
        <v>1</v>
      </c>
      <c r="H33" s="15">
        <v>1</v>
      </c>
      <c r="I33" s="15">
        <v>1</v>
      </c>
      <c r="J33" s="15"/>
      <c r="K33" s="15">
        <v>1</v>
      </c>
      <c r="L33" s="15">
        <v>1</v>
      </c>
      <c r="M33" s="15">
        <v>1</v>
      </c>
      <c r="N33" s="15"/>
      <c r="O33" s="15"/>
      <c r="P33" s="15"/>
      <c r="Q33" s="4">
        <f t="shared" si="0"/>
        <v>6</v>
      </c>
      <c r="R33" s="25" t="s">
        <v>259</v>
      </c>
    </row>
    <row r="34" spans="1:18" ht="31.5" thickBot="1" x14ac:dyDescent="0.4">
      <c r="A34" s="16" t="s">
        <v>132</v>
      </c>
      <c r="B34" s="18">
        <v>45839</v>
      </c>
      <c r="C34" s="24" t="s">
        <v>35</v>
      </c>
      <c r="D34" s="16" t="s">
        <v>186</v>
      </c>
      <c r="E34" s="15"/>
      <c r="F34" s="15"/>
      <c r="G34" s="15">
        <v>1</v>
      </c>
      <c r="H34" s="15"/>
      <c r="I34" s="15"/>
      <c r="J34" s="15"/>
      <c r="K34" s="15"/>
      <c r="L34" s="15">
        <v>1</v>
      </c>
      <c r="M34" s="15"/>
      <c r="N34" s="15"/>
      <c r="O34" s="15"/>
      <c r="P34" s="15"/>
      <c r="Q34" s="4">
        <f t="shared" si="0"/>
        <v>2</v>
      </c>
      <c r="R34" s="25" t="s">
        <v>260</v>
      </c>
    </row>
    <row r="35" spans="1:18" ht="31.5" thickBot="1" x14ac:dyDescent="0.4">
      <c r="A35" s="16" t="s">
        <v>133</v>
      </c>
      <c r="B35" s="18">
        <v>45839</v>
      </c>
      <c r="C35" s="24" t="s">
        <v>53</v>
      </c>
      <c r="D35" s="16" t="s">
        <v>201</v>
      </c>
      <c r="E35" s="15"/>
      <c r="F35" s="15"/>
      <c r="G35" s="15"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 t="s">
        <v>261</v>
      </c>
    </row>
    <row r="36" spans="1:18" ht="47" thickBot="1" x14ac:dyDescent="0.4">
      <c r="A36" s="16" t="s">
        <v>134</v>
      </c>
      <c r="B36" s="18">
        <v>45839</v>
      </c>
      <c r="C36" s="24" t="s">
        <v>71</v>
      </c>
      <c r="D36" s="16" t="s">
        <v>202</v>
      </c>
      <c r="E36" s="15"/>
      <c r="F36" s="15"/>
      <c r="G36" s="15">
        <v>1</v>
      </c>
      <c r="H36" s="15">
        <v>1</v>
      </c>
      <c r="I36" s="15"/>
      <c r="J36" s="15"/>
      <c r="K36" s="15"/>
      <c r="L36" s="15"/>
      <c r="M36" s="15"/>
      <c r="N36" s="15"/>
      <c r="O36" s="15"/>
      <c r="P36" s="15"/>
      <c r="Q36" s="4">
        <f t="shared" si="0"/>
        <v>2</v>
      </c>
      <c r="R36" s="25" t="s">
        <v>262</v>
      </c>
    </row>
    <row r="37" spans="1:18" ht="31.5" thickBot="1" x14ac:dyDescent="0.4">
      <c r="A37" s="16" t="s">
        <v>135</v>
      </c>
      <c r="B37" s="18">
        <v>46204</v>
      </c>
      <c r="C37" s="24" t="s">
        <v>20</v>
      </c>
      <c r="D37" s="16" t="s">
        <v>203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/>
      <c r="N37" s="15"/>
      <c r="O37" s="15"/>
      <c r="P37" s="15"/>
      <c r="Q37" s="4">
        <f t="shared" si="0"/>
        <v>2</v>
      </c>
      <c r="R37" s="25" t="s">
        <v>256</v>
      </c>
    </row>
    <row r="38" spans="1:18" ht="31.5" thickBot="1" x14ac:dyDescent="0.4">
      <c r="A38" s="16" t="s">
        <v>136</v>
      </c>
      <c r="B38" s="18">
        <v>45931</v>
      </c>
      <c r="C38" s="24" t="s">
        <v>20</v>
      </c>
      <c r="D38" s="16" t="s">
        <v>204</v>
      </c>
      <c r="E38" s="15"/>
      <c r="F38" s="15"/>
      <c r="G38" s="15"/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4">
        <f t="shared" si="0"/>
        <v>1</v>
      </c>
      <c r="R38" s="25" t="s">
        <v>264</v>
      </c>
    </row>
    <row r="39" spans="1:18" ht="31.5" thickBot="1" x14ac:dyDescent="0.4">
      <c r="A39" s="16" t="s">
        <v>137</v>
      </c>
      <c r="B39" s="18">
        <v>45931</v>
      </c>
      <c r="C39" s="24" t="s">
        <v>29</v>
      </c>
      <c r="D39" s="16" t="s">
        <v>205</v>
      </c>
      <c r="E39" s="15"/>
      <c r="F39" s="15"/>
      <c r="G39" s="15"/>
      <c r="H39" s="15">
        <v>1</v>
      </c>
      <c r="I39" s="15"/>
      <c r="J39" s="15"/>
      <c r="K39" s="15">
        <v>1</v>
      </c>
      <c r="L39" s="15"/>
      <c r="M39" s="15"/>
      <c r="N39" s="15"/>
      <c r="O39" s="15"/>
      <c r="P39" s="15"/>
      <c r="Q39" s="4">
        <f t="shared" si="0"/>
        <v>2</v>
      </c>
      <c r="R39" s="25" t="s">
        <v>263</v>
      </c>
    </row>
    <row r="40" spans="1:18" ht="31.5" thickBot="1" x14ac:dyDescent="0.4">
      <c r="A40" s="16" t="s">
        <v>138</v>
      </c>
      <c r="B40" s="18">
        <v>45931</v>
      </c>
      <c r="C40" s="24" t="s">
        <v>80</v>
      </c>
      <c r="D40" s="16" t="s">
        <v>199</v>
      </c>
      <c r="E40" s="15"/>
      <c r="F40" s="15"/>
      <c r="G40" s="15"/>
      <c r="H40" s="15">
        <v>1</v>
      </c>
      <c r="I40" s="15">
        <v>1</v>
      </c>
      <c r="J40" s="15"/>
      <c r="K40" s="15">
        <v>1</v>
      </c>
      <c r="L40" s="15"/>
      <c r="M40" s="15"/>
      <c r="N40" s="15"/>
      <c r="O40" s="15"/>
      <c r="P40" s="15"/>
      <c r="Q40" s="4">
        <f t="shared" si="0"/>
        <v>3</v>
      </c>
      <c r="R40" s="25" t="s">
        <v>265</v>
      </c>
    </row>
    <row r="41" spans="1:18" ht="31.5" thickBot="1" x14ac:dyDescent="0.4">
      <c r="A41" s="16" t="s">
        <v>139</v>
      </c>
      <c r="B41" s="18">
        <v>45931</v>
      </c>
      <c r="C41" s="24" t="s">
        <v>80</v>
      </c>
      <c r="D41" s="16" t="s">
        <v>199</v>
      </c>
      <c r="E41" s="15"/>
      <c r="F41" s="15"/>
      <c r="G41" s="15"/>
      <c r="H41" s="15">
        <v>1</v>
      </c>
      <c r="I41" s="15"/>
      <c r="J41" s="15"/>
      <c r="K41" s="15"/>
      <c r="L41" s="15"/>
      <c r="M41" s="15"/>
      <c r="N41" s="15"/>
      <c r="O41" s="15"/>
      <c r="P41" s="15"/>
      <c r="Q41" s="4">
        <f t="shared" si="0"/>
        <v>1</v>
      </c>
      <c r="R41" s="25" t="s">
        <v>266</v>
      </c>
    </row>
    <row r="42" spans="1:18" ht="31.5" thickBot="1" x14ac:dyDescent="0.4">
      <c r="A42" s="16" t="s">
        <v>140</v>
      </c>
      <c r="B42" s="18">
        <v>45931</v>
      </c>
      <c r="C42" s="24" t="s">
        <v>50</v>
      </c>
      <c r="D42" s="16" t="s">
        <v>206</v>
      </c>
      <c r="E42" s="15"/>
      <c r="F42" s="15"/>
      <c r="G42" s="15"/>
      <c r="H42" s="15">
        <v>1</v>
      </c>
      <c r="I42" s="15">
        <v>1</v>
      </c>
      <c r="J42" s="15"/>
      <c r="K42" s="15"/>
      <c r="L42" s="15"/>
      <c r="M42" s="15"/>
      <c r="N42" s="15"/>
      <c r="O42" s="15"/>
      <c r="P42" s="15"/>
      <c r="Q42" s="4">
        <f t="shared" si="0"/>
        <v>2</v>
      </c>
      <c r="R42" s="25" t="s">
        <v>267</v>
      </c>
    </row>
    <row r="43" spans="1:18" ht="31.5" thickBot="1" x14ac:dyDescent="0.4">
      <c r="A43" s="16" t="s">
        <v>142</v>
      </c>
      <c r="B43" s="18">
        <v>45931</v>
      </c>
      <c r="C43" s="24" t="s">
        <v>35</v>
      </c>
      <c r="D43" s="16" t="s">
        <v>209</v>
      </c>
      <c r="E43" s="15"/>
      <c r="F43" s="15"/>
      <c r="G43" s="15"/>
      <c r="H43" s="15">
        <v>1</v>
      </c>
      <c r="I43" s="15">
        <v>1</v>
      </c>
      <c r="J43" s="15">
        <v>1</v>
      </c>
      <c r="K43" s="15"/>
      <c r="L43" s="15"/>
      <c r="M43" s="15"/>
      <c r="N43" s="15"/>
      <c r="O43" s="15"/>
      <c r="P43" s="15"/>
      <c r="Q43" s="4">
        <f t="shared" si="0"/>
        <v>3</v>
      </c>
      <c r="R43" s="25" t="s">
        <v>268</v>
      </c>
    </row>
    <row r="44" spans="1:18" ht="31.5" thickBot="1" x14ac:dyDescent="0.4">
      <c r="A44" s="16" t="s">
        <v>141</v>
      </c>
      <c r="B44" s="18">
        <v>45931</v>
      </c>
      <c r="C44" s="24" t="s">
        <v>20</v>
      </c>
      <c r="D44" s="16" t="s">
        <v>210</v>
      </c>
      <c r="E44" s="15"/>
      <c r="F44" s="15"/>
      <c r="G44" s="15"/>
      <c r="H44" s="15">
        <v>1</v>
      </c>
      <c r="I44" s="15"/>
      <c r="J44" s="15"/>
      <c r="K44" s="15"/>
      <c r="L44" s="15"/>
      <c r="M44" s="15"/>
      <c r="N44" s="15"/>
      <c r="O44" s="15"/>
      <c r="P44" s="15"/>
      <c r="Q44" s="4">
        <f t="shared" si="0"/>
        <v>1</v>
      </c>
      <c r="R44" s="25" t="s">
        <v>269</v>
      </c>
    </row>
    <row r="45" spans="1:18" ht="31.5" thickBot="1" x14ac:dyDescent="0.4">
      <c r="A45" s="16" t="s">
        <v>143</v>
      </c>
      <c r="B45" s="18">
        <v>45931</v>
      </c>
      <c r="C45" s="24" t="s">
        <v>20</v>
      </c>
      <c r="D45" s="16" t="s">
        <v>211</v>
      </c>
      <c r="E45" s="15"/>
      <c r="F45" s="15"/>
      <c r="G45" s="15"/>
      <c r="H45" s="15">
        <v>1</v>
      </c>
      <c r="I45" s="15">
        <v>1</v>
      </c>
      <c r="J45" s="15"/>
      <c r="K45" s="15">
        <v>1</v>
      </c>
      <c r="L45" s="15">
        <v>1</v>
      </c>
      <c r="M45" s="15"/>
      <c r="N45" s="15"/>
      <c r="O45" s="15"/>
      <c r="P45" s="15"/>
      <c r="Q45" s="4">
        <f t="shared" si="0"/>
        <v>4</v>
      </c>
      <c r="R45" s="25" t="s">
        <v>270</v>
      </c>
    </row>
    <row r="46" spans="1:18" ht="31.5" thickBot="1" x14ac:dyDescent="0.4">
      <c r="A46" s="16" t="s">
        <v>144</v>
      </c>
      <c r="B46" s="18">
        <v>45962</v>
      </c>
      <c r="C46" s="24" t="s">
        <v>20</v>
      </c>
      <c r="D46" s="16" t="s">
        <v>211</v>
      </c>
      <c r="E46" s="15"/>
      <c r="F46" s="15"/>
      <c r="G46" s="15"/>
      <c r="H46" s="15"/>
      <c r="I46" s="15">
        <v>1</v>
      </c>
      <c r="J46" s="15">
        <v>1</v>
      </c>
      <c r="K46" s="15">
        <v>1</v>
      </c>
      <c r="L46" s="15">
        <v>1</v>
      </c>
      <c r="M46" s="15"/>
      <c r="N46" s="15"/>
      <c r="O46" s="15"/>
      <c r="P46" s="15"/>
      <c r="Q46" s="4">
        <f t="shared" si="0"/>
        <v>4</v>
      </c>
      <c r="R46" s="25" t="s">
        <v>271</v>
      </c>
    </row>
    <row r="47" spans="1:18" ht="31.5" thickBot="1" x14ac:dyDescent="0.4">
      <c r="A47" s="16" t="s">
        <v>273</v>
      </c>
      <c r="B47" s="18">
        <v>45962</v>
      </c>
      <c r="C47" s="24" t="s">
        <v>31</v>
      </c>
      <c r="D47" s="16" t="s">
        <v>212</v>
      </c>
      <c r="E47" s="15"/>
      <c r="F47" s="15"/>
      <c r="G47" s="15"/>
      <c r="H47" s="15"/>
      <c r="I47" s="15">
        <v>1</v>
      </c>
      <c r="J47" s="15"/>
      <c r="K47" s="15"/>
      <c r="L47" s="15"/>
      <c r="M47" s="15"/>
      <c r="N47" s="15"/>
      <c r="O47" s="15"/>
      <c r="P47" s="15"/>
      <c r="Q47" s="4">
        <f t="shared" si="0"/>
        <v>1</v>
      </c>
      <c r="R47" s="25" t="s">
        <v>242</v>
      </c>
    </row>
    <row r="48" spans="1:18" ht="31.5" thickBot="1" x14ac:dyDescent="0.4">
      <c r="A48" s="16" t="s">
        <v>145</v>
      </c>
      <c r="B48" s="18">
        <v>45962</v>
      </c>
      <c r="C48" s="24" t="s">
        <v>50</v>
      </c>
      <c r="D48" s="16" t="s">
        <v>213</v>
      </c>
      <c r="E48" s="15"/>
      <c r="F48" s="15"/>
      <c r="G48" s="15"/>
      <c r="H48" s="15"/>
      <c r="I48" s="15">
        <v>1</v>
      </c>
      <c r="J48" s="15"/>
      <c r="K48" s="15"/>
      <c r="L48" s="15"/>
      <c r="M48" s="15">
        <v>1</v>
      </c>
      <c r="N48" s="15"/>
      <c r="O48" s="15"/>
      <c r="P48" s="15"/>
      <c r="Q48" s="4">
        <f t="shared" si="0"/>
        <v>2</v>
      </c>
      <c r="R48" s="25" t="s">
        <v>272</v>
      </c>
    </row>
    <row r="49" spans="1:18" ht="31.5" thickBot="1" x14ac:dyDescent="0.4">
      <c r="A49" s="16" t="s">
        <v>146</v>
      </c>
      <c r="B49" s="18">
        <v>45962</v>
      </c>
      <c r="C49" s="24" t="s">
        <v>19</v>
      </c>
      <c r="D49" s="16" t="s">
        <v>207</v>
      </c>
      <c r="E49" s="15"/>
      <c r="F49" s="15"/>
      <c r="G49" s="15"/>
      <c r="H49" s="15">
        <v>1</v>
      </c>
      <c r="I49" s="15">
        <v>1</v>
      </c>
      <c r="J49" s="15"/>
      <c r="K49" s="15"/>
      <c r="L49" s="15"/>
      <c r="M49" s="15">
        <v>1</v>
      </c>
      <c r="N49" s="15"/>
      <c r="O49" s="15"/>
      <c r="P49" s="15"/>
      <c r="Q49" s="4">
        <f t="shared" si="0"/>
        <v>3</v>
      </c>
      <c r="R49" s="25" t="s">
        <v>274</v>
      </c>
    </row>
    <row r="50" spans="1:18" ht="31.5" thickBot="1" x14ac:dyDescent="0.4">
      <c r="A50" s="16" t="s">
        <v>147</v>
      </c>
      <c r="B50" s="18">
        <v>45962</v>
      </c>
      <c r="C50" s="24" t="s">
        <v>31</v>
      </c>
      <c r="D50" s="16" t="s">
        <v>212</v>
      </c>
      <c r="E50" s="15"/>
      <c r="F50" s="15"/>
      <c r="G50" s="15"/>
      <c r="H50" s="15"/>
      <c r="I50" s="15">
        <v>1</v>
      </c>
      <c r="J50" s="15">
        <v>1</v>
      </c>
      <c r="K50" s="15"/>
      <c r="L50" s="15"/>
      <c r="M50" s="15">
        <v>1</v>
      </c>
      <c r="N50" s="15"/>
      <c r="O50" s="15"/>
      <c r="P50" s="15"/>
      <c r="Q50" s="4">
        <f t="shared" si="0"/>
        <v>3</v>
      </c>
      <c r="R50" s="25" t="s">
        <v>243</v>
      </c>
    </row>
    <row r="51" spans="1:18" ht="31.5" thickBot="1" x14ac:dyDescent="0.4">
      <c r="A51" s="16" t="s">
        <v>148</v>
      </c>
      <c r="B51" s="18">
        <v>45962</v>
      </c>
      <c r="C51" s="24" t="s">
        <v>35</v>
      </c>
      <c r="D51" s="16" t="s">
        <v>186</v>
      </c>
      <c r="E51" s="15"/>
      <c r="F51" s="15"/>
      <c r="G51" s="15"/>
      <c r="H51" s="15"/>
      <c r="I51" s="15">
        <v>1</v>
      </c>
      <c r="J51" s="15"/>
      <c r="K51" s="15"/>
      <c r="L51" s="15">
        <v>1</v>
      </c>
      <c r="M51" s="15">
        <v>1</v>
      </c>
      <c r="N51" s="15"/>
      <c r="O51" s="15"/>
      <c r="P51" s="15"/>
      <c r="Q51" s="4">
        <f t="shared" si="0"/>
        <v>3</v>
      </c>
      <c r="R51" s="25" t="s">
        <v>275</v>
      </c>
    </row>
    <row r="52" spans="1:18" ht="31.5" thickBot="1" x14ac:dyDescent="0.4">
      <c r="A52" s="16" t="s">
        <v>149</v>
      </c>
      <c r="B52" s="18">
        <v>45962</v>
      </c>
      <c r="C52" s="24" t="s">
        <v>35</v>
      </c>
      <c r="D52" s="16" t="s">
        <v>186</v>
      </c>
      <c r="E52" s="15"/>
      <c r="F52" s="15"/>
      <c r="G52" s="15"/>
      <c r="H52" s="15"/>
      <c r="I52" s="15">
        <v>1</v>
      </c>
      <c r="J52" s="15"/>
      <c r="K52" s="15"/>
      <c r="L52" s="15"/>
      <c r="M52" s="15"/>
      <c r="N52" s="15"/>
      <c r="O52" s="15"/>
      <c r="P52" s="15"/>
      <c r="Q52" s="4">
        <f t="shared" si="0"/>
        <v>1</v>
      </c>
      <c r="R52" s="25" t="s">
        <v>276</v>
      </c>
    </row>
    <row r="53" spans="1:18" ht="31.5" thickBot="1" x14ac:dyDescent="0.4">
      <c r="A53" s="16" t="s">
        <v>150</v>
      </c>
      <c r="B53" s="18">
        <v>45962</v>
      </c>
      <c r="C53" s="24" t="s">
        <v>31</v>
      </c>
      <c r="D53" s="16" t="s">
        <v>214</v>
      </c>
      <c r="E53" s="15"/>
      <c r="F53" s="15"/>
      <c r="G53" s="15"/>
      <c r="H53" s="15">
        <v>1</v>
      </c>
      <c r="I53" s="15">
        <v>1</v>
      </c>
      <c r="J53" s="15"/>
      <c r="K53" s="15"/>
      <c r="L53" s="15"/>
      <c r="M53" s="15"/>
      <c r="N53" s="15"/>
      <c r="O53" s="15"/>
      <c r="P53" s="15"/>
      <c r="Q53" s="4">
        <f t="shared" si="0"/>
        <v>2</v>
      </c>
      <c r="R53" s="25" t="s">
        <v>277</v>
      </c>
    </row>
    <row r="54" spans="1:18" ht="31.5" thickBot="1" x14ac:dyDescent="0.4">
      <c r="A54" s="16" t="s">
        <v>151</v>
      </c>
      <c r="B54" s="18">
        <v>46327</v>
      </c>
      <c r="C54" s="24" t="s">
        <v>31</v>
      </c>
      <c r="D54" s="16" t="s">
        <v>215</v>
      </c>
      <c r="E54" s="15"/>
      <c r="F54" s="15"/>
      <c r="G54" s="15"/>
      <c r="H54" s="15">
        <v>1</v>
      </c>
      <c r="I54" s="15">
        <v>1</v>
      </c>
      <c r="J54" s="15"/>
      <c r="K54" s="15"/>
      <c r="L54" s="15"/>
      <c r="M54" s="15"/>
      <c r="N54" s="15"/>
      <c r="O54" s="15"/>
      <c r="P54" s="15"/>
      <c r="Q54" s="4">
        <f t="shared" si="0"/>
        <v>2</v>
      </c>
      <c r="R54" s="25" t="s">
        <v>278</v>
      </c>
    </row>
    <row r="55" spans="1:18" ht="31.5" thickBot="1" x14ac:dyDescent="0.4">
      <c r="A55" s="16" t="s">
        <v>152</v>
      </c>
      <c r="B55" s="18">
        <v>45839</v>
      </c>
      <c r="C55" s="24" t="s">
        <v>19</v>
      </c>
      <c r="D55" s="16" t="s">
        <v>184</v>
      </c>
      <c r="E55" s="15"/>
      <c r="F55" s="15"/>
      <c r="G55" s="15">
        <v>1</v>
      </c>
      <c r="H55" s="15"/>
      <c r="I55" s="15">
        <v>1</v>
      </c>
      <c r="J55" s="15">
        <v>1</v>
      </c>
      <c r="K55" s="15"/>
      <c r="L55" s="15"/>
      <c r="M55" s="15"/>
      <c r="N55" s="15"/>
      <c r="O55" s="15"/>
      <c r="P55" s="15"/>
      <c r="Q55" s="4">
        <f t="shared" si="0"/>
        <v>3</v>
      </c>
      <c r="R55" s="25" t="s">
        <v>279</v>
      </c>
    </row>
    <row r="56" spans="1:18" ht="16" thickBot="1" x14ac:dyDescent="0.4">
      <c r="A56" s="16" t="s">
        <v>153</v>
      </c>
      <c r="B56" s="18">
        <v>45931</v>
      </c>
      <c r="C56" s="24" t="s">
        <v>59</v>
      </c>
      <c r="D56" s="16" t="s">
        <v>216</v>
      </c>
      <c r="E56" s="15"/>
      <c r="F56" s="15"/>
      <c r="G56" s="15"/>
      <c r="H56" s="15"/>
      <c r="I56" s="15">
        <v>1</v>
      </c>
      <c r="J56" s="15"/>
      <c r="K56" s="15"/>
      <c r="L56" s="15"/>
      <c r="M56" s="15"/>
      <c r="N56" s="15"/>
      <c r="O56" s="15"/>
      <c r="P56" s="15"/>
      <c r="Q56" s="4">
        <f t="shared" si="0"/>
        <v>1</v>
      </c>
      <c r="R56" s="25" t="s">
        <v>280</v>
      </c>
    </row>
    <row r="57" spans="1:18" ht="31.5" thickBot="1" x14ac:dyDescent="0.4">
      <c r="A57" s="16" t="s">
        <v>154</v>
      </c>
      <c r="B57" s="18">
        <v>45931</v>
      </c>
      <c r="C57" s="24" t="s">
        <v>41</v>
      </c>
      <c r="D57" s="16" t="s">
        <v>217</v>
      </c>
      <c r="E57" s="15"/>
      <c r="F57" s="15"/>
      <c r="G57" s="15"/>
      <c r="H57" s="15">
        <v>1</v>
      </c>
      <c r="I57" s="15">
        <v>1</v>
      </c>
      <c r="J57" s="15">
        <v>1</v>
      </c>
      <c r="K57" s="15">
        <v>1</v>
      </c>
      <c r="L57" s="15"/>
      <c r="M57" s="15">
        <v>1</v>
      </c>
      <c r="N57" s="15"/>
      <c r="O57" s="15"/>
      <c r="P57" s="15"/>
      <c r="Q57" s="4">
        <f t="shared" si="0"/>
        <v>5</v>
      </c>
      <c r="R57" s="25" t="s">
        <v>281</v>
      </c>
    </row>
    <row r="58" spans="1:18" ht="31.5" thickBot="1" x14ac:dyDescent="0.4">
      <c r="A58" s="16" t="s">
        <v>155</v>
      </c>
      <c r="B58" s="18">
        <v>45992</v>
      </c>
      <c r="C58" s="24" t="s">
        <v>81</v>
      </c>
      <c r="D58" s="16" t="s">
        <v>218</v>
      </c>
      <c r="E58" s="15"/>
      <c r="F58" s="15"/>
      <c r="G58" s="15"/>
      <c r="H58" s="15"/>
      <c r="I58" s="15"/>
      <c r="J58" s="15">
        <v>1</v>
      </c>
      <c r="K58" s="15"/>
      <c r="L58" s="15"/>
      <c r="M58" s="15"/>
      <c r="N58" s="15"/>
      <c r="O58" s="15"/>
      <c r="P58" s="15"/>
      <c r="Q58" s="4">
        <f t="shared" si="0"/>
        <v>1</v>
      </c>
      <c r="R58" s="25" t="s">
        <v>282</v>
      </c>
    </row>
    <row r="59" spans="1:18" ht="31.5" thickBot="1" x14ac:dyDescent="0.4">
      <c r="A59" s="16" t="s">
        <v>156</v>
      </c>
      <c r="B59" s="18">
        <v>45931</v>
      </c>
      <c r="C59" s="24" t="s">
        <v>46</v>
      </c>
      <c r="D59" s="16" t="s">
        <v>208</v>
      </c>
      <c r="E59" s="15"/>
      <c r="F59" s="15"/>
      <c r="G59" s="15"/>
      <c r="H59" s="15">
        <v>1</v>
      </c>
      <c r="I59" s="15"/>
      <c r="J59" s="15">
        <v>1</v>
      </c>
      <c r="K59" s="15"/>
      <c r="L59" s="15"/>
      <c r="M59" s="15"/>
      <c r="N59" s="15"/>
      <c r="O59" s="15"/>
      <c r="P59" s="15"/>
      <c r="Q59" s="4">
        <f t="shared" si="0"/>
        <v>2</v>
      </c>
      <c r="R59" s="25" t="s">
        <v>283</v>
      </c>
    </row>
    <row r="60" spans="1:18" ht="31.5" thickBot="1" x14ac:dyDescent="0.4">
      <c r="A60" s="16" t="s">
        <v>157</v>
      </c>
      <c r="B60" s="18">
        <v>45992</v>
      </c>
      <c r="C60" s="24" t="s">
        <v>53</v>
      </c>
      <c r="D60" s="16" t="s">
        <v>201</v>
      </c>
      <c r="E60" s="15"/>
      <c r="F60" s="15"/>
      <c r="G60" s="15"/>
      <c r="H60" s="15"/>
      <c r="I60" s="15"/>
      <c r="J60" s="15">
        <v>1</v>
      </c>
      <c r="K60" s="15"/>
      <c r="L60" s="15"/>
      <c r="M60" s="15"/>
      <c r="N60" s="15"/>
      <c r="O60" s="15"/>
      <c r="P60" s="15"/>
      <c r="Q60" s="4">
        <f t="shared" si="0"/>
        <v>1</v>
      </c>
      <c r="R60" s="25" t="s">
        <v>284</v>
      </c>
    </row>
    <row r="61" spans="1:18" ht="31.5" thickBot="1" x14ac:dyDescent="0.4">
      <c r="A61" s="16" t="s">
        <v>158</v>
      </c>
      <c r="B61" s="18">
        <v>45992</v>
      </c>
      <c r="C61" s="24" t="s">
        <v>53</v>
      </c>
      <c r="D61" s="16" t="s">
        <v>286</v>
      </c>
      <c r="E61" s="15"/>
      <c r="F61" s="15"/>
      <c r="G61" s="15"/>
      <c r="H61" s="15"/>
      <c r="I61" s="15"/>
      <c r="J61" s="15">
        <v>1</v>
      </c>
      <c r="K61" s="15"/>
      <c r="L61" s="15"/>
      <c r="M61" s="15"/>
      <c r="N61" s="15"/>
      <c r="O61" s="15"/>
      <c r="P61" s="15"/>
      <c r="Q61" s="4">
        <f t="shared" si="0"/>
        <v>1</v>
      </c>
      <c r="R61" s="25" t="s">
        <v>238</v>
      </c>
    </row>
    <row r="62" spans="1:18" ht="31.5" thickBot="1" x14ac:dyDescent="0.4">
      <c r="A62" s="16" t="s">
        <v>159</v>
      </c>
      <c r="B62" s="18">
        <v>45992</v>
      </c>
      <c r="C62" s="24" t="s">
        <v>53</v>
      </c>
      <c r="D62" s="16" t="s">
        <v>286</v>
      </c>
      <c r="E62" s="15"/>
      <c r="F62" s="15"/>
      <c r="G62" s="15"/>
      <c r="H62" s="15"/>
      <c r="I62" s="15"/>
      <c r="J62" s="15">
        <v>1</v>
      </c>
      <c r="K62" s="15"/>
      <c r="L62" s="15"/>
      <c r="M62" s="15"/>
      <c r="N62" s="15"/>
      <c r="O62" s="15"/>
      <c r="P62" s="15"/>
      <c r="Q62" s="4">
        <f t="shared" si="0"/>
        <v>1</v>
      </c>
      <c r="R62" s="25" t="s">
        <v>285</v>
      </c>
    </row>
    <row r="63" spans="1:18" ht="31.5" thickBot="1" x14ac:dyDescent="0.4">
      <c r="A63" s="16" t="s">
        <v>160</v>
      </c>
      <c r="B63" s="18">
        <v>45992</v>
      </c>
      <c r="C63" s="24" t="s">
        <v>31</v>
      </c>
      <c r="D63" s="16" t="s">
        <v>287</v>
      </c>
      <c r="E63" s="15"/>
      <c r="F63" s="15"/>
      <c r="G63" s="15"/>
      <c r="H63" s="15"/>
      <c r="I63" s="15"/>
      <c r="J63" s="15">
        <v>1</v>
      </c>
      <c r="K63" s="15"/>
      <c r="L63" s="15"/>
      <c r="M63" s="15"/>
      <c r="N63" s="15"/>
      <c r="O63" s="15"/>
      <c r="P63" s="15"/>
      <c r="Q63" s="4">
        <f t="shared" si="0"/>
        <v>1</v>
      </c>
      <c r="R63" s="25" t="s">
        <v>257</v>
      </c>
    </row>
    <row r="64" spans="1:18" ht="31.5" thickBot="1" x14ac:dyDescent="0.4">
      <c r="A64" s="16" t="s">
        <v>161</v>
      </c>
      <c r="B64" s="18">
        <v>45992</v>
      </c>
      <c r="C64" s="24" t="s">
        <v>31</v>
      </c>
      <c r="D64" s="16" t="s">
        <v>288</v>
      </c>
      <c r="E64" s="15"/>
      <c r="F64" s="15"/>
      <c r="G64" s="15"/>
      <c r="H64" s="15"/>
      <c r="I64" s="15"/>
      <c r="J64" s="15">
        <v>1</v>
      </c>
      <c r="K64" s="15"/>
      <c r="L64" s="15"/>
      <c r="M64" s="15"/>
      <c r="N64" s="15"/>
      <c r="O64" s="15"/>
      <c r="P64" s="15"/>
      <c r="Q64" s="4">
        <f t="shared" si="0"/>
        <v>1</v>
      </c>
      <c r="R64" s="25" t="s">
        <v>257</v>
      </c>
    </row>
    <row r="65" spans="1:18" ht="31.5" thickBot="1" x14ac:dyDescent="0.4">
      <c r="A65" s="16" t="s">
        <v>162</v>
      </c>
      <c r="B65" s="18">
        <v>45992</v>
      </c>
      <c r="C65" s="24" t="s">
        <v>19</v>
      </c>
      <c r="D65" s="16" t="s">
        <v>184</v>
      </c>
      <c r="E65" s="15"/>
      <c r="F65" s="15"/>
      <c r="G65" s="15">
        <v>1</v>
      </c>
      <c r="H65" s="15"/>
      <c r="I65" s="15"/>
      <c r="J65" s="15">
        <v>1</v>
      </c>
      <c r="K65" s="15"/>
      <c r="L65" s="15"/>
      <c r="M65" s="15"/>
      <c r="N65" s="15"/>
      <c r="O65" s="15"/>
      <c r="P65" s="15"/>
      <c r="Q65" s="4">
        <f t="shared" si="0"/>
        <v>2</v>
      </c>
      <c r="R65" s="25" t="s">
        <v>289</v>
      </c>
    </row>
    <row r="66" spans="1:18" ht="31.5" thickBot="1" x14ac:dyDescent="0.4">
      <c r="A66" s="16" t="s">
        <v>163</v>
      </c>
      <c r="B66" s="18">
        <v>45992</v>
      </c>
      <c r="C66" s="24" t="s">
        <v>31</v>
      </c>
      <c r="D66" s="16" t="s">
        <v>290</v>
      </c>
      <c r="E66" s="15"/>
      <c r="F66" s="15"/>
      <c r="G66" s="15"/>
      <c r="H66" s="15">
        <v>1</v>
      </c>
      <c r="I66" s="15"/>
      <c r="J66" s="15">
        <v>1</v>
      </c>
      <c r="K66" s="15"/>
      <c r="L66" s="15"/>
      <c r="M66" s="15"/>
      <c r="N66" s="15"/>
      <c r="O66" s="15"/>
      <c r="P66" s="15"/>
      <c r="Q66" s="4">
        <f t="shared" si="0"/>
        <v>2</v>
      </c>
      <c r="R66" s="25" t="s">
        <v>242</v>
      </c>
    </row>
    <row r="67" spans="1:18" ht="31.5" thickBot="1" x14ac:dyDescent="0.4">
      <c r="A67" s="16" t="s">
        <v>164</v>
      </c>
      <c r="B67" s="18">
        <v>45992</v>
      </c>
      <c r="C67" s="24" t="s">
        <v>50</v>
      </c>
      <c r="D67" s="16" t="s">
        <v>196</v>
      </c>
      <c r="E67" s="15"/>
      <c r="F67" s="15"/>
      <c r="G67" s="15"/>
      <c r="H67" s="15"/>
      <c r="I67" s="15"/>
      <c r="J67" s="15">
        <v>1</v>
      </c>
      <c r="K67" s="15"/>
      <c r="L67" s="15"/>
      <c r="M67" s="15"/>
      <c r="N67" s="15"/>
      <c r="O67" s="15"/>
      <c r="P67" s="15"/>
      <c r="Q67" s="4">
        <f t="shared" si="0"/>
        <v>1</v>
      </c>
      <c r="R67" s="25" t="s">
        <v>291</v>
      </c>
    </row>
    <row r="68" spans="1:18" ht="31.5" thickBot="1" x14ac:dyDescent="0.4">
      <c r="A68" s="16" t="s">
        <v>165</v>
      </c>
      <c r="B68" s="18">
        <v>45992</v>
      </c>
      <c r="C68" s="24" t="s">
        <v>20</v>
      </c>
      <c r="D68" s="16" t="s">
        <v>184</v>
      </c>
      <c r="E68" s="15"/>
      <c r="F68" s="15"/>
      <c r="G68" s="15"/>
      <c r="H68" s="15"/>
      <c r="I68" s="15"/>
      <c r="J68" s="15">
        <v>1</v>
      </c>
      <c r="K68" s="15"/>
      <c r="L68" s="15"/>
      <c r="M68" s="15"/>
      <c r="N68" s="15"/>
      <c r="O68" s="15"/>
      <c r="P68" s="15"/>
      <c r="Q68" s="4">
        <f t="shared" ref="Q68:Q131" si="1">SUM(E68:P68)</f>
        <v>1</v>
      </c>
      <c r="R68" s="25" t="s">
        <v>292</v>
      </c>
    </row>
    <row r="69" spans="1:18" ht="31.5" thickBot="1" x14ac:dyDescent="0.4">
      <c r="A69" s="16" t="s">
        <v>166</v>
      </c>
      <c r="B69" s="18">
        <v>45992</v>
      </c>
      <c r="C69" s="24" t="s">
        <v>18</v>
      </c>
      <c r="D69" s="16" t="s">
        <v>184</v>
      </c>
      <c r="E69" s="15"/>
      <c r="F69" s="15"/>
      <c r="G69" s="15"/>
      <c r="H69" s="15"/>
      <c r="I69" s="15"/>
      <c r="J69" s="15">
        <v>1</v>
      </c>
      <c r="K69" s="15"/>
      <c r="L69" s="15"/>
      <c r="M69" s="15"/>
      <c r="N69" s="15"/>
      <c r="O69" s="15"/>
      <c r="P69" s="15"/>
      <c r="Q69" s="4">
        <f t="shared" si="1"/>
        <v>1</v>
      </c>
      <c r="R69" s="25" t="s">
        <v>243</v>
      </c>
    </row>
    <row r="70" spans="1:18" ht="31.5" thickBot="1" x14ac:dyDescent="0.4">
      <c r="A70" s="16" t="s">
        <v>167</v>
      </c>
      <c r="B70" s="18">
        <v>45992</v>
      </c>
      <c r="C70" s="24" t="s">
        <v>18</v>
      </c>
      <c r="D70" s="16" t="s">
        <v>184</v>
      </c>
      <c r="E70" s="15"/>
      <c r="F70" s="15"/>
      <c r="G70" s="15"/>
      <c r="H70" s="15"/>
      <c r="I70" s="15"/>
      <c r="J70" s="15">
        <v>1</v>
      </c>
      <c r="K70" s="15"/>
      <c r="L70" s="15"/>
      <c r="M70" s="15"/>
      <c r="N70" s="15"/>
      <c r="O70" s="15"/>
      <c r="P70" s="15"/>
      <c r="Q70" s="4">
        <f t="shared" si="1"/>
        <v>1</v>
      </c>
      <c r="R70" s="25" t="s">
        <v>243</v>
      </c>
    </row>
    <row r="71" spans="1:18" ht="31.5" thickBot="1" x14ac:dyDescent="0.4">
      <c r="A71" s="16" t="s">
        <v>168</v>
      </c>
      <c r="B71" s="18">
        <v>45992</v>
      </c>
      <c r="C71" s="24" t="s">
        <v>18</v>
      </c>
      <c r="D71" s="16" t="s">
        <v>184</v>
      </c>
      <c r="E71" s="15"/>
      <c r="F71" s="15"/>
      <c r="G71" s="15"/>
      <c r="H71" s="15"/>
      <c r="I71" s="15"/>
      <c r="J71" s="15">
        <v>1</v>
      </c>
      <c r="K71" s="15"/>
      <c r="L71" s="15"/>
      <c r="M71" s="15"/>
      <c r="N71" s="15"/>
      <c r="O71" s="15"/>
      <c r="P71" s="15"/>
      <c r="Q71" s="4">
        <f t="shared" si="1"/>
        <v>1</v>
      </c>
      <c r="R71" s="25" t="s">
        <v>243</v>
      </c>
    </row>
    <row r="72" spans="1:18" ht="31.5" thickBot="1" x14ac:dyDescent="0.4">
      <c r="A72" s="16" t="s">
        <v>169</v>
      </c>
      <c r="B72" s="18">
        <v>45992</v>
      </c>
      <c r="C72" s="24" t="s">
        <v>18</v>
      </c>
      <c r="D72" s="16" t="s">
        <v>184</v>
      </c>
      <c r="E72" s="15"/>
      <c r="F72" s="15"/>
      <c r="G72" s="15"/>
      <c r="H72" s="15"/>
      <c r="I72" s="15">
        <v>1</v>
      </c>
      <c r="J72" s="15">
        <v>1</v>
      </c>
      <c r="K72" s="15">
        <v>1</v>
      </c>
      <c r="L72" s="15"/>
      <c r="M72" s="15"/>
      <c r="N72" s="15"/>
      <c r="O72" s="15"/>
      <c r="P72" s="15"/>
      <c r="Q72" s="4">
        <f t="shared" si="1"/>
        <v>3</v>
      </c>
      <c r="R72" s="25" t="s">
        <v>243</v>
      </c>
    </row>
    <row r="73" spans="1:18" ht="31.5" thickBot="1" x14ac:dyDescent="0.4">
      <c r="A73" s="16" t="s">
        <v>170</v>
      </c>
      <c r="B73" s="18">
        <v>46023</v>
      </c>
      <c r="C73" s="24" t="s">
        <v>18</v>
      </c>
      <c r="D73" s="16" t="s">
        <v>293</v>
      </c>
      <c r="E73" s="15"/>
      <c r="F73" s="15"/>
      <c r="G73" s="15"/>
      <c r="H73" s="15"/>
      <c r="I73" s="15"/>
      <c r="J73" s="15"/>
      <c r="K73" s="15">
        <v>1</v>
      </c>
      <c r="L73" s="15"/>
      <c r="M73" s="15">
        <v>1</v>
      </c>
      <c r="N73" s="15"/>
      <c r="O73" s="15"/>
      <c r="P73" s="15"/>
      <c r="Q73" s="4">
        <f t="shared" si="1"/>
        <v>2</v>
      </c>
      <c r="R73" s="25" t="s">
        <v>294</v>
      </c>
    </row>
    <row r="74" spans="1:18" ht="31.5" thickBot="1" x14ac:dyDescent="0.4">
      <c r="A74" s="16" t="s">
        <v>171</v>
      </c>
      <c r="B74" s="18">
        <v>46023</v>
      </c>
      <c r="C74" s="24" t="s">
        <v>50</v>
      </c>
      <c r="D74" s="16" t="s">
        <v>185</v>
      </c>
      <c r="E74" s="15"/>
      <c r="F74" s="15"/>
      <c r="G74" s="15"/>
      <c r="H74" s="15"/>
      <c r="I74" s="15"/>
      <c r="J74" s="15"/>
      <c r="K74" s="15">
        <v>1</v>
      </c>
      <c r="L74" s="15"/>
      <c r="M74" s="15"/>
      <c r="N74" s="15"/>
      <c r="O74" s="15"/>
      <c r="P74" s="15"/>
      <c r="Q74" s="4">
        <f t="shared" si="1"/>
        <v>1</v>
      </c>
      <c r="R74" s="25" t="s">
        <v>295</v>
      </c>
    </row>
    <row r="75" spans="1:18" ht="31.5" thickBot="1" x14ac:dyDescent="0.4">
      <c r="A75" s="16" t="s">
        <v>172</v>
      </c>
      <c r="B75" s="18">
        <v>46023</v>
      </c>
      <c r="C75" s="24" t="s">
        <v>31</v>
      </c>
      <c r="D75" s="16" t="s">
        <v>191</v>
      </c>
      <c r="E75" s="15"/>
      <c r="F75" s="15"/>
      <c r="G75" s="15"/>
      <c r="H75" s="15"/>
      <c r="I75" s="15"/>
      <c r="J75" s="15"/>
      <c r="K75" s="15">
        <v>1</v>
      </c>
      <c r="L75" s="15"/>
      <c r="M75" s="15"/>
      <c r="N75" s="15"/>
      <c r="O75" s="15"/>
      <c r="P75" s="15"/>
      <c r="Q75" s="4">
        <f t="shared" si="1"/>
        <v>1</v>
      </c>
      <c r="R75" s="25" t="s">
        <v>296</v>
      </c>
    </row>
    <row r="76" spans="1:18" ht="31.5" thickBot="1" x14ac:dyDescent="0.4">
      <c r="A76" s="16" t="s">
        <v>173</v>
      </c>
      <c r="B76" s="18">
        <v>46023</v>
      </c>
      <c r="C76" s="24" t="s">
        <v>57</v>
      </c>
      <c r="D76" s="16" t="s">
        <v>297</v>
      </c>
      <c r="E76" s="15"/>
      <c r="F76" s="15"/>
      <c r="G76" s="15"/>
      <c r="H76" s="15"/>
      <c r="I76" s="15"/>
      <c r="J76" s="15"/>
      <c r="K76" s="15"/>
      <c r="L76" s="15">
        <v>1</v>
      </c>
      <c r="M76" s="15"/>
      <c r="N76" s="15"/>
      <c r="O76" s="15"/>
      <c r="P76" s="15"/>
      <c r="Q76" s="4">
        <f t="shared" si="1"/>
        <v>1</v>
      </c>
      <c r="R76" s="25" t="s">
        <v>298</v>
      </c>
    </row>
    <row r="77" spans="1:18" ht="31.5" thickBot="1" x14ac:dyDescent="0.4">
      <c r="A77" s="16" t="s">
        <v>174</v>
      </c>
      <c r="B77" s="18">
        <v>46054</v>
      </c>
      <c r="C77" s="24" t="s">
        <v>50</v>
      </c>
      <c r="D77" s="16" t="s">
        <v>299</v>
      </c>
      <c r="E77" s="15"/>
      <c r="F77" s="15"/>
      <c r="G77" s="15"/>
      <c r="H77" s="15"/>
      <c r="I77" s="15">
        <v>1</v>
      </c>
      <c r="J77" s="15"/>
      <c r="K77" s="15"/>
      <c r="L77" s="15">
        <v>1</v>
      </c>
      <c r="M77" s="15"/>
      <c r="N77" s="15"/>
      <c r="O77" s="15"/>
      <c r="P77" s="15"/>
      <c r="Q77" s="4">
        <f t="shared" si="1"/>
        <v>2</v>
      </c>
      <c r="R77" s="25" t="s">
        <v>300</v>
      </c>
    </row>
    <row r="78" spans="1:18" ht="31.5" thickBot="1" x14ac:dyDescent="0.4">
      <c r="A78" s="16" t="s">
        <v>175</v>
      </c>
      <c r="B78" s="18">
        <v>46054</v>
      </c>
      <c r="C78" s="24" t="s">
        <v>31</v>
      </c>
      <c r="D78" s="16" t="s">
        <v>302</v>
      </c>
      <c r="E78" s="15"/>
      <c r="F78" s="15"/>
      <c r="G78" s="15"/>
      <c r="H78" s="15">
        <v>1</v>
      </c>
      <c r="I78" s="15">
        <v>1</v>
      </c>
      <c r="J78" s="15"/>
      <c r="K78" s="15">
        <v>1</v>
      </c>
      <c r="L78" s="15">
        <v>1</v>
      </c>
      <c r="M78" s="15">
        <v>1</v>
      </c>
      <c r="N78" s="15"/>
      <c r="O78" s="15"/>
      <c r="P78" s="15"/>
      <c r="Q78" s="4">
        <f t="shared" si="1"/>
        <v>5</v>
      </c>
      <c r="R78" s="25" t="s">
        <v>301</v>
      </c>
    </row>
    <row r="79" spans="1:18" ht="31.5" thickBot="1" x14ac:dyDescent="0.4">
      <c r="A79" s="16" t="s">
        <v>176</v>
      </c>
      <c r="B79" s="18">
        <v>46054</v>
      </c>
      <c r="C79" s="24" t="s">
        <v>31</v>
      </c>
      <c r="D79" s="16" t="s">
        <v>303</v>
      </c>
      <c r="E79" s="15"/>
      <c r="F79" s="15"/>
      <c r="G79" s="15"/>
      <c r="H79" s="15"/>
      <c r="I79" s="15"/>
      <c r="J79" s="15"/>
      <c r="K79" s="15"/>
      <c r="L79" s="15"/>
      <c r="M79" s="15">
        <v>1</v>
      </c>
      <c r="N79" s="15"/>
      <c r="O79" s="15"/>
      <c r="P79" s="15"/>
      <c r="Q79" s="4">
        <f t="shared" si="1"/>
        <v>1</v>
      </c>
      <c r="R79" s="25" t="s">
        <v>256</v>
      </c>
    </row>
    <row r="80" spans="1:18" ht="31.5" thickBot="1" x14ac:dyDescent="0.4">
      <c r="A80" s="16" t="s">
        <v>177</v>
      </c>
      <c r="B80" s="18">
        <v>46054</v>
      </c>
      <c r="C80" s="24" t="s">
        <v>18</v>
      </c>
      <c r="D80" s="16" t="s">
        <v>304</v>
      </c>
      <c r="E80" s="15"/>
      <c r="F80" s="15"/>
      <c r="G80" s="15"/>
      <c r="H80" s="15"/>
      <c r="I80" s="15"/>
      <c r="J80" s="15"/>
      <c r="K80" s="15"/>
      <c r="L80" s="15"/>
      <c r="M80" s="15">
        <v>1</v>
      </c>
      <c r="N80" s="15"/>
      <c r="O80" s="15"/>
      <c r="P80" s="15"/>
      <c r="Q80" s="4">
        <f t="shared" si="1"/>
        <v>1</v>
      </c>
      <c r="R80" s="25" t="s">
        <v>305</v>
      </c>
    </row>
    <row r="81" spans="1:18" ht="31.5" thickBot="1" x14ac:dyDescent="0.4">
      <c r="A81" s="16" t="s">
        <v>178</v>
      </c>
      <c r="B81" s="18">
        <v>46054</v>
      </c>
      <c r="C81" s="24" t="s">
        <v>31</v>
      </c>
      <c r="D81" s="16" t="s">
        <v>306</v>
      </c>
      <c r="E81" s="15"/>
      <c r="F81" s="15"/>
      <c r="G81" s="15"/>
      <c r="H81" s="15"/>
      <c r="I81" s="15"/>
      <c r="J81" s="15"/>
      <c r="K81" s="15"/>
      <c r="L81" s="15"/>
      <c r="M81" s="15">
        <v>1</v>
      </c>
      <c r="N81" s="15"/>
      <c r="O81" s="15"/>
      <c r="P81" s="15"/>
      <c r="Q81" s="4">
        <f t="shared" si="1"/>
        <v>1</v>
      </c>
      <c r="R81" s="25" t="s">
        <v>307</v>
      </c>
    </row>
    <row r="82" spans="1:18" ht="31.5" thickBot="1" x14ac:dyDescent="0.4">
      <c r="A82" s="16" t="s">
        <v>308</v>
      </c>
      <c r="B82" s="18">
        <v>45962</v>
      </c>
      <c r="C82" s="24" t="s">
        <v>65</v>
      </c>
      <c r="D82" s="16" t="s">
        <v>309</v>
      </c>
      <c r="E82" s="15"/>
      <c r="F82" s="15"/>
      <c r="G82" s="15"/>
      <c r="H82" s="15"/>
      <c r="I82" s="15">
        <v>1</v>
      </c>
      <c r="J82" s="15"/>
      <c r="K82" s="15"/>
      <c r="L82" s="15"/>
      <c r="M82" s="15"/>
      <c r="N82" s="15"/>
      <c r="O82" s="15"/>
      <c r="P82" s="15"/>
      <c r="Q82" s="4">
        <f t="shared" si="1"/>
        <v>1</v>
      </c>
      <c r="R82" s="25" t="s">
        <v>310</v>
      </c>
    </row>
    <row r="83" spans="1:18" ht="31.5" thickBot="1" x14ac:dyDescent="0.4">
      <c r="A83" s="16" t="s">
        <v>323</v>
      </c>
      <c r="B83" s="18">
        <v>45992</v>
      </c>
      <c r="C83" s="24" t="s">
        <v>18</v>
      </c>
      <c r="D83" s="16" t="s">
        <v>324</v>
      </c>
      <c r="E83" s="15"/>
      <c r="F83" s="15"/>
      <c r="G83" s="15"/>
      <c r="H83" s="15"/>
      <c r="I83" s="15"/>
      <c r="J83" s="15">
        <v>1</v>
      </c>
      <c r="K83" s="15"/>
      <c r="L83" s="15"/>
      <c r="M83" s="15"/>
      <c r="N83" s="15"/>
      <c r="O83" s="15"/>
      <c r="P83" s="15"/>
      <c r="Q83" s="4">
        <f t="shared" si="1"/>
        <v>1</v>
      </c>
      <c r="R83" s="25" t="s">
        <v>294</v>
      </c>
    </row>
    <row r="84" spans="1:18" ht="31.5" thickBot="1" x14ac:dyDescent="0.4">
      <c r="A84" s="16" t="s">
        <v>180</v>
      </c>
      <c r="B84" s="18">
        <v>45839</v>
      </c>
      <c r="C84" s="24" t="s">
        <v>84</v>
      </c>
      <c r="D84" s="16" t="s">
        <v>311</v>
      </c>
      <c r="E84" s="15"/>
      <c r="F84" s="15"/>
      <c r="G84" s="15">
        <v>1</v>
      </c>
      <c r="H84" s="15">
        <v>1</v>
      </c>
      <c r="I84" s="15">
        <v>1</v>
      </c>
      <c r="J84" s="15"/>
      <c r="K84" s="15"/>
      <c r="L84" s="15">
        <v>1</v>
      </c>
      <c r="M84" s="15"/>
      <c r="N84" s="15"/>
      <c r="O84" s="15"/>
      <c r="P84" s="15"/>
      <c r="Q84" s="4">
        <f t="shared" si="1"/>
        <v>4</v>
      </c>
      <c r="R84" s="25" t="s">
        <v>292</v>
      </c>
    </row>
    <row r="85" spans="1:18" ht="31.5" thickBot="1" x14ac:dyDescent="0.4">
      <c r="A85" s="16" t="s">
        <v>181</v>
      </c>
      <c r="B85" s="18">
        <v>45962</v>
      </c>
      <c r="C85" s="24" t="s">
        <v>84</v>
      </c>
      <c r="D85" s="16" t="s">
        <v>304</v>
      </c>
      <c r="E85" s="15"/>
      <c r="F85" s="15"/>
      <c r="G85" s="15">
        <v>1</v>
      </c>
      <c r="H85" s="15">
        <v>1</v>
      </c>
      <c r="I85" s="15">
        <v>1</v>
      </c>
      <c r="J85" s="15"/>
      <c r="K85" s="15"/>
      <c r="L85" s="15"/>
      <c r="M85" s="15"/>
      <c r="N85" s="15"/>
      <c r="O85" s="15"/>
      <c r="P85" s="15"/>
      <c r="Q85" s="4">
        <f t="shared" si="1"/>
        <v>3</v>
      </c>
      <c r="R85" s="25" t="s">
        <v>238</v>
      </c>
    </row>
    <row r="86" spans="1:18" ht="31.5" thickBot="1" x14ac:dyDescent="0.4">
      <c r="A86" s="16" t="s">
        <v>182</v>
      </c>
      <c r="B86" s="18">
        <v>45962</v>
      </c>
      <c r="C86" s="24" t="s">
        <v>84</v>
      </c>
      <c r="D86" s="16" t="s">
        <v>304</v>
      </c>
      <c r="E86" s="15"/>
      <c r="F86" s="15"/>
      <c r="G86" s="15">
        <v>1</v>
      </c>
      <c r="H86" s="15"/>
      <c r="I86" s="15">
        <v>1</v>
      </c>
      <c r="J86" s="15"/>
      <c r="K86" s="15"/>
      <c r="L86" s="15"/>
      <c r="M86" s="15"/>
      <c r="N86" s="15"/>
      <c r="O86" s="15"/>
      <c r="P86" s="15"/>
      <c r="Q86" s="4">
        <f t="shared" si="1"/>
        <v>2</v>
      </c>
      <c r="R86" s="25" t="s">
        <v>235</v>
      </c>
    </row>
    <row r="87" spans="1:18" ht="31.5" thickBot="1" x14ac:dyDescent="0.4">
      <c r="A87" s="16" t="s">
        <v>183</v>
      </c>
      <c r="B87" s="18">
        <v>45962</v>
      </c>
      <c r="C87" s="24" t="s">
        <v>53</v>
      </c>
      <c r="D87" s="16" t="s">
        <v>312</v>
      </c>
      <c r="E87" s="15"/>
      <c r="F87" s="15"/>
      <c r="G87" s="15">
        <v>1</v>
      </c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1</v>
      </c>
      <c r="R87" s="25" t="s">
        <v>238</v>
      </c>
    </row>
    <row r="88" spans="1:18" ht="31.5" thickBot="1" x14ac:dyDescent="0.4">
      <c r="A88" s="16" t="s">
        <v>219</v>
      </c>
      <c r="B88" s="18">
        <v>45931</v>
      </c>
      <c r="C88" s="24" t="s">
        <v>40</v>
      </c>
      <c r="D88" s="16" t="s">
        <v>220</v>
      </c>
      <c r="E88" s="15"/>
      <c r="F88" s="15"/>
      <c r="G88" s="15"/>
      <c r="H88" s="15">
        <v>1</v>
      </c>
      <c r="I88" s="15"/>
      <c r="J88" s="15"/>
      <c r="K88" s="15"/>
      <c r="L88" s="15"/>
      <c r="M88" s="15"/>
      <c r="N88" s="15"/>
      <c r="O88" s="15"/>
      <c r="P88" s="15"/>
      <c r="Q88" s="4">
        <f t="shared" si="1"/>
        <v>1</v>
      </c>
      <c r="R88" s="25" t="s">
        <v>257</v>
      </c>
    </row>
    <row r="89" spans="1:18" ht="31.5" thickBot="1" x14ac:dyDescent="0.4">
      <c r="A89" s="16" t="s">
        <v>221</v>
      </c>
      <c r="B89" s="18">
        <v>45839</v>
      </c>
      <c r="C89" s="24" t="s">
        <v>18</v>
      </c>
      <c r="D89" s="16" t="s">
        <v>184</v>
      </c>
      <c r="E89" s="15"/>
      <c r="F89" s="15"/>
      <c r="G89" s="15"/>
      <c r="H89" s="15">
        <v>1</v>
      </c>
      <c r="I89" s="15"/>
      <c r="J89" s="15">
        <v>1</v>
      </c>
      <c r="K89" s="15"/>
      <c r="L89" s="15"/>
      <c r="M89" s="15"/>
      <c r="N89" s="15"/>
      <c r="O89" s="15"/>
      <c r="P89" s="15"/>
      <c r="Q89" s="4">
        <f t="shared" si="1"/>
        <v>2</v>
      </c>
      <c r="R89" s="25" t="s">
        <v>243</v>
      </c>
    </row>
    <row r="90" spans="1:18" ht="31.5" thickBot="1" x14ac:dyDescent="0.4">
      <c r="A90" s="16" t="s">
        <v>222</v>
      </c>
      <c r="B90" s="18">
        <v>45839</v>
      </c>
      <c r="C90" s="24" t="s">
        <v>18</v>
      </c>
      <c r="D90" s="16" t="s">
        <v>184</v>
      </c>
      <c r="E90" s="15"/>
      <c r="F90" s="15"/>
      <c r="G90" s="15"/>
      <c r="H90" s="15">
        <v>1</v>
      </c>
      <c r="I90" s="15"/>
      <c r="J90" s="15">
        <v>1</v>
      </c>
      <c r="K90" s="15"/>
      <c r="L90" s="15"/>
      <c r="M90" s="15"/>
      <c r="N90" s="15"/>
      <c r="O90" s="15"/>
      <c r="P90" s="15"/>
      <c r="Q90" s="4">
        <f t="shared" si="1"/>
        <v>2</v>
      </c>
      <c r="R90" s="25" t="s">
        <v>314</v>
      </c>
    </row>
    <row r="91" spans="1:18" ht="31.5" thickBot="1" x14ac:dyDescent="0.4">
      <c r="A91" s="16" t="s">
        <v>223</v>
      </c>
      <c r="B91" s="18">
        <v>45839</v>
      </c>
      <c r="C91" s="24" t="s">
        <v>31</v>
      </c>
      <c r="D91" s="16" t="s">
        <v>313</v>
      </c>
      <c r="E91" s="15"/>
      <c r="F91" s="15"/>
      <c r="G91" s="15"/>
      <c r="H91" s="15">
        <v>1</v>
      </c>
      <c r="I91" s="15">
        <v>1</v>
      </c>
      <c r="J91" s="15"/>
      <c r="K91" s="15"/>
      <c r="L91" s="15"/>
      <c r="M91" s="15"/>
      <c r="N91" s="15"/>
      <c r="O91" s="15"/>
      <c r="P91" s="15"/>
      <c r="Q91" s="4">
        <f t="shared" si="1"/>
        <v>2</v>
      </c>
      <c r="R91" s="25" t="s">
        <v>315</v>
      </c>
    </row>
    <row r="92" spans="1:18" ht="31.5" thickBot="1" x14ac:dyDescent="0.4">
      <c r="A92" s="16" t="s">
        <v>224</v>
      </c>
      <c r="B92" s="18">
        <v>45962</v>
      </c>
      <c r="C92" s="24" t="s">
        <v>53</v>
      </c>
      <c r="D92" s="16" t="s">
        <v>312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 t="s">
        <v>284</v>
      </c>
    </row>
    <row r="93" spans="1:18" ht="31.5" thickBot="1" x14ac:dyDescent="0.4">
      <c r="A93" s="16" t="s">
        <v>225</v>
      </c>
      <c r="B93" s="18">
        <v>45839</v>
      </c>
      <c r="C93" s="24" t="s">
        <v>18</v>
      </c>
      <c r="D93" s="16" t="s">
        <v>316</v>
      </c>
      <c r="E93" s="15"/>
      <c r="F93" s="15"/>
      <c r="G93" s="15"/>
      <c r="H93" s="15"/>
      <c r="I93" s="15"/>
      <c r="J93" s="15">
        <v>1</v>
      </c>
      <c r="K93" s="15"/>
      <c r="L93" s="15"/>
      <c r="M93" s="15"/>
      <c r="N93" s="15"/>
      <c r="O93" s="15"/>
      <c r="P93" s="15"/>
      <c r="Q93" s="4">
        <f t="shared" si="1"/>
        <v>1</v>
      </c>
      <c r="R93" s="25" t="s">
        <v>300</v>
      </c>
    </row>
    <row r="94" spans="1:18" ht="31.5" thickBot="1" x14ac:dyDescent="0.4">
      <c r="A94" s="16" t="s">
        <v>226</v>
      </c>
      <c r="B94" s="18">
        <v>45992</v>
      </c>
      <c r="C94" s="24" t="s">
        <v>80</v>
      </c>
      <c r="D94" s="16" t="s">
        <v>317</v>
      </c>
      <c r="E94" s="15"/>
      <c r="F94" s="15"/>
      <c r="G94" s="15"/>
      <c r="H94" s="15"/>
      <c r="I94" s="15"/>
      <c r="J94" s="15">
        <v>1</v>
      </c>
      <c r="K94" s="15"/>
      <c r="L94" s="15"/>
      <c r="M94" s="15"/>
      <c r="N94" s="15"/>
      <c r="O94" s="15"/>
      <c r="P94" s="15"/>
      <c r="Q94" s="4">
        <f t="shared" si="1"/>
        <v>1</v>
      </c>
      <c r="R94" s="25" t="s">
        <v>318</v>
      </c>
    </row>
    <row r="95" spans="1:18" ht="31.5" thickBot="1" x14ac:dyDescent="0.4">
      <c r="A95" s="16" t="s">
        <v>227</v>
      </c>
      <c r="B95" s="18">
        <v>45992</v>
      </c>
      <c r="C95" s="24" t="s">
        <v>32</v>
      </c>
      <c r="D95" s="16" t="s">
        <v>319</v>
      </c>
      <c r="E95" s="15"/>
      <c r="F95" s="15"/>
      <c r="G95" s="15"/>
      <c r="H95" s="15"/>
      <c r="I95" s="15"/>
      <c r="J95" s="15">
        <v>1</v>
      </c>
      <c r="K95" s="15"/>
      <c r="L95" s="15"/>
      <c r="M95" s="15"/>
      <c r="N95" s="15"/>
      <c r="O95" s="15"/>
      <c r="P95" s="15"/>
      <c r="Q95" s="4">
        <f t="shared" si="1"/>
        <v>1</v>
      </c>
      <c r="R95" s="25" t="s">
        <v>320</v>
      </c>
    </row>
    <row r="96" spans="1:18" ht="31.5" thickBot="1" x14ac:dyDescent="0.4">
      <c r="A96" s="16" t="s">
        <v>228</v>
      </c>
      <c r="B96" s="18">
        <v>45992</v>
      </c>
      <c r="C96" s="24" t="s">
        <v>32</v>
      </c>
      <c r="D96" s="16" t="s">
        <v>319</v>
      </c>
      <c r="E96" s="15"/>
      <c r="F96" s="15"/>
      <c r="G96" s="15"/>
      <c r="H96" s="15"/>
      <c r="I96" s="15"/>
      <c r="J96" s="15">
        <v>1</v>
      </c>
      <c r="K96" s="15"/>
      <c r="L96" s="15"/>
      <c r="M96" s="15"/>
      <c r="N96" s="15"/>
      <c r="O96" s="15"/>
      <c r="P96" s="15"/>
      <c r="Q96" s="4">
        <f t="shared" si="1"/>
        <v>1</v>
      </c>
      <c r="R96" s="25" t="s">
        <v>321</v>
      </c>
    </row>
    <row r="97" spans="1:18" ht="16" thickBot="1" x14ac:dyDescent="0.4">
      <c r="A97" s="16" t="s">
        <v>322</v>
      </c>
      <c r="B97" s="18">
        <v>46357</v>
      </c>
      <c r="C97" s="24"/>
      <c r="D97" s="16"/>
      <c r="E97" s="15"/>
      <c r="F97" s="15"/>
      <c r="G97" s="15"/>
      <c r="H97" s="15"/>
      <c r="I97" s="15"/>
      <c r="J97" s="15">
        <v>1</v>
      </c>
      <c r="K97" s="15"/>
      <c r="L97" s="15"/>
      <c r="M97" s="15"/>
      <c r="N97" s="15"/>
      <c r="O97" s="15"/>
      <c r="P97" s="15"/>
      <c r="Q97" s="4">
        <f t="shared" si="1"/>
        <v>1</v>
      </c>
      <c r="R97" s="25"/>
    </row>
    <row r="98" spans="1:18" ht="16" thickBot="1" x14ac:dyDescent="0.4">
      <c r="A98" s="16" t="s">
        <v>325</v>
      </c>
      <c r="B98" s="18">
        <v>46357</v>
      </c>
      <c r="C98" s="24"/>
      <c r="D98" s="16"/>
      <c r="E98" s="15"/>
      <c r="F98" s="15"/>
      <c r="G98" s="15"/>
      <c r="H98" s="15"/>
      <c r="I98" s="15"/>
      <c r="J98" s="15">
        <v>1</v>
      </c>
      <c r="K98" s="15"/>
      <c r="L98" s="15"/>
      <c r="M98" s="15"/>
      <c r="N98" s="15"/>
      <c r="O98" s="15"/>
      <c r="P98" s="15"/>
      <c r="Q98" s="4">
        <f t="shared" si="1"/>
        <v>1</v>
      </c>
      <c r="R98" s="25"/>
    </row>
    <row r="99" spans="1:18" ht="16" thickBot="1" x14ac:dyDescent="0.4">
      <c r="A99" s="16" t="s">
        <v>326</v>
      </c>
      <c r="B99" s="18">
        <v>46082</v>
      </c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" thickBot="1" x14ac:dyDescent="0.4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" thickBot="1" x14ac:dyDescent="0.4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" thickBot="1" x14ac:dyDescent="0.4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" thickBot="1" x14ac:dyDescent="0.4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" thickBot="1" x14ac:dyDescent="0.4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" thickBot="1" x14ac:dyDescent="0.4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" thickBot="1" x14ac:dyDescent="0.4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" thickBot="1" x14ac:dyDescent="0.4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" thickBot="1" x14ac:dyDescent="0.4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" thickBot="1" x14ac:dyDescent="0.4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" thickBot="1" x14ac:dyDescent="0.4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" thickBot="1" x14ac:dyDescent="0.4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" thickBot="1" x14ac:dyDescent="0.4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" thickBot="1" x14ac:dyDescent="0.4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" thickBot="1" x14ac:dyDescent="0.4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" thickBot="1" x14ac:dyDescent="0.4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" thickBot="1" x14ac:dyDescent="0.4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" thickBot="1" x14ac:dyDescent="0.4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" thickBot="1" x14ac:dyDescent="0.4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" thickBot="1" x14ac:dyDescent="0.4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" thickBot="1" x14ac:dyDescent="0.4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" thickBot="1" x14ac:dyDescent="0.4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" thickBot="1" x14ac:dyDescent="0.4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" thickBot="1" x14ac:dyDescent="0.4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" thickBot="1" x14ac:dyDescent="0.4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" thickBot="1" x14ac:dyDescent="0.4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" thickBot="1" x14ac:dyDescent="0.4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" thickBot="1" x14ac:dyDescent="0.4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" thickBot="1" x14ac:dyDescent="0.4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" thickBot="1" x14ac:dyDescent="0.4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" thickBot="1" x14ac:dyDescent="0.4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" thickBot="1" x14ac:dyDescent="0.4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" thickBot="1" x14ac:dyDescent="0.4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" thickBot="1" x14ac:dyDescent="0.4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" thickBot="1" x14ac:dyDescent="0.4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" thickBot="1" x14ac:dyDescent="0.4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" thickBot="1" x14ac:dyDescent="0.4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" thickBot="1" x14ac:dyDescent="0.4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" thickBot="1" x14ac:dyDescent="0.4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" thickBot="1" x14ac:dyDescent="0.4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" thickBot="1" x14ac:dyDescent="0.4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" thickBot="1" x14ac:dyDescent="0.4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" thickBot="1" x14ac:dyDescent="0.4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" thickBot="1" x14ac:dyDescent="0.4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" thickBot="1" x14ac:dyDescent="0.4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" thickBot="1" x14ac:dyDescent="0.4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" thickBot="1" x14ac:dyDescent="0.4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" thickBot="1" x14ac:dyDescent="0.4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" thickBot="1" x14ac:dyDescent="0.4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" thickBot="1" x14ac:dyDescent="0.4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" thickBot="1" x14ac:dyDescent="0.4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" thickBot="1" x14ac:dyDescent="0.4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" thickBot="1" x14ac:dyDescent="0.4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" thickBot="1" x14ac:dyDescent="0.4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" thickBot="1" x14ac:dyDescent="0.4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" thickBot="1" x14ac:dyDescent="0.4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" thickBot="1" x14ac:dyDescent="0.4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" thickBot="1" x14ac:dyDescent="0.4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" thickBot="1" x14ac:dyDescent="0.4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" thickBot="1" x14ac:dyDescent="0.4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" thickBot="1" x14ac:dyDescent="0.4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" thickBot="1" x14ac:dyDescent="0.4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" thickBot="1" x14ac:dyDescent="0.4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" thickBot="1" x14ac:dyDescent="0.4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" thickBot="1" x14ac:dyDescent="0.4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" thickBot="1" x14ac:dyDescent="0.4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" thickBot="1" x14ac:dyDescent="0.4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" thickBot="1" x14ac:dyDescent="0.4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" thickBot="1" x14ac:dyDescent="0.4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" thickBot="1" x14ac:dyDescent="0.4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" thickBot="1" x14ac:dyDescent="0.4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" thickBot="1" x14ac:dyDescent="0.4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" thickBot="1" x14ac:dyDescent="0.4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" thickBot="1" x14ac:dyDescent="0.4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" thickBot="1" x14ac:dyDescent="0.4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" thickBot="1" x14ac:dyDescent="0.4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" thickBot="1" x14ac:dyDescent="0.4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" thickBot="1" x14ac:dyDescent="0.4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" thickBot="1" x14ac:dyDescent="0.4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" thickBot="1" x14ac:dyDescent="0.4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" thickBot="1" x14ac:dyDescent="0.4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" thickBot="1" x14ac:dyDescent="0.4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" thickBot="1" x14ac:dyDescent="0.4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" thickBot="1" x14ac:dyDescent="0.4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" thickBot="1" x14ac:dyDescent="0.4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" thickBot="1" x14ac:dyDescent="0.4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" thickBot="1" x14ac:dyDescent="0.4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" thickBot="1" x14ac:dyDescent="0.4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" thickBot="1" x14ac:dyDescent="0.4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" thickBot="1" x14ac:dyDescent="0.4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" thickBot="1" x14ac:dyDescent="0.4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" thickBot="1" x14ac:dyDescent="0.4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" thickBot="1" x14ac:dyDescent="0.4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" thickBot="1" x14ac:dyDescent="0.4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" thickBot="1" x14ac:dyDescent="0.4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" thickBot="1" x14ac:dyDescent="0.4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" thickBot="1" x14ac:dyDescent="0.4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" thickBot="1" x14ac:dyDescent="0.4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" thickBot="1" x14ac:dyDescent="0.4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" thickBot="1" x14ac:dyDescent="0.4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" thickBot="1" x14ac:dyDescent="0.4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" thickBot="1" x14ac:dyDescent="0.4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" thickBot="1" x14ac:dyDescent="0.4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" thickBot="1" x14ac:dyDescent="0.4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" thickBot="1" x14ac:dyDescent="0.4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" thickBot="1" x14ac:dyDescent="0.4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" thickBot="1" x14ac:dyDescent="0.4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" thickBot="1" x14ac:dyDescent="0.4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" thickBot="1" x14ac:dyDescent="0.4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" thickBot="1" x14ac:dyDescent="0.4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" thickBot="1" x14ac:dyDescent="0.4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" thickBot="1" x14ac:dyDescent="0.4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" thickBot="1" x14ac:dyDescent="0.4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" thickBot="1" x14ac:dyDescent="0.4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" thickBot="1" x14ac:dyDescent="0.4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" thickBot="1" x14ac:dyDescent="0.4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" thickBot="1" x14ac:dyDescent="0.4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" thickBot="1" x14ac:dyDescent="0.4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" thickBot="1" x14ac:dyDescent="0.4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" thickBot="1" x14ac:dyDescent="0.4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" thickBot="1" x14ac:dyDescent="0.4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" thickBot="1" x14ac:dyDescent="0.4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" thickBot="1" x14ac:dyDescent="0.4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" thickBot="1" x14ac:dyDescent="0.4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" thickBot="1" x14ac:dyDescent="0.4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" thickBot="1" x14ac:dyDescent="0.4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" thickBot="1" x14ac:dyDescent="0.4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" thickBot="1" x14ac:dyDescent="0.4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" thickBot="1" x14ac:dyDescent="0.4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" thickBot="1" x14ac:dyDescent="0.4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" thickBot="1" x14ac:dyDescent="0.4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" thickBot="1" x14ac:dyDescent="0.4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" thickBot="1" x14ac:dyDescent="0.4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" thickBot="1" x14ac:dyDescent="0.4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" thickBot="1" x14ac:dyDescent="0.4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" thickBot="1" x14ac:dyDescent="0.4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" thickBot="1" x14ac:dyDescent="0.4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" thickBot="1" x14ac:dyDescent="0.4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" thickBot="1" x14ac:dyDescent="0.4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" thickBot="1" x14ac:dyDescent="0.4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" thickBot="1" x14ac:dyDescent="0.4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" thickBot="1" x14ac:dyDescent="0.4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" thickBot="1" x14ac:dyDescent="0.4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" thickBot="1" x14ac:dyDescent="0.4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" thickBot="1" x14ac:dyDescent="0.4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" thickBot="1" x14ac:dyDescent="0.4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" thickBot="1" x14ac:dyDescent="0.4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" thickBot="1" x14ac:dyDescent="0.4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" thickBot="1" x14ac:dyDescent="0.4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" thickBot="1" x14ac:dyDescent="0.4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" thickBot="1" x14ac:dyDescent="0.4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" thickBot="1" x14ac:dyDescent="0.4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5" x14ac:dyDescent="0.35"/>
  <cols>
    <col min="1" max="1" width="25.6640625" customWidth="1"/>
    <col min="2" max="2" width="22.4140625" customWidth="1"/>
    <col min="3" max="3" width="20.9140625" customWidth="1"/>
    <col min="4" max="4" width="19.4140625" customWidth="1"/>
    <col min="5" max="6" width="17.6640625" customWidth="1"/>
    <col min="7" max="7" width="8" customWidth="1"/>
    <col min="8" max="8" width="9.9140625" customWidth="1"/>
    <col min="10" max="10" width="35.1640625" customWidth="1"/>
  </cols>
  <sheetData>
    <row r="1" spans="1:11" ht="60" customHeight="1" x14ac:dyDescent="0.3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" customHeight="1" x14ac:dyDescent="0.3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1</v>
      </c>
    </row>
    <row r="4" spans="1:11" ht="39.9" customHeight="1" x14ac:dyDescent="0.3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1</v>
      </c>
    </row>
    <row r="5" spans="1:11" ht="39.9" customHeight="1" x14ac:dyDescent="0.3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7</v>
      </c>
    </row>
    <row r="8" spans="1:11" ht="48.75" customHeight="1" x14ac:dyDescent="0.3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" customHeight="1" x14ac:dyDescent="0.3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5">
      <c r="J18" s="12" t="s">
        <v>67</v>
      </c>
      <c r="K18">
        <f>COUNTIF('2. ROSC Active'!C2:C251,J18)</f>
        <v>0</v>
      </c>
    </row>
    <row r="19" spans="1:11" x14ac:dyDescent="0.35">
      <c r="J19" s="12" t="s">
        <v>28</v>
      </c>
      <c r="K19">
        <f>COUNTIF('2. ROSC Active'!C2:C251,J19)</f>
        <v>0</v>
      </c>
    </row>
    <row r="20" spans="1:11" x14ac:dyDescent="0.35">
      <c r="J20" s="12" t="s">
        <v>35</v>
      </c>
      <c r="K20">
        <f>COUNTIF('2. ROSC Active'!C2:C251,J20)</f>
        <v>11</v>
      </c>
    </row>
    <row r="21" spans="1:11" x14ac:dyDescent="0.35">
      <c r="J21" s="12" t="s">
        <v>40</v>
      </c>
      <c r="K21">
        <f>COUNTIF('2. ROSC Active'!C2:C251,J21)</f>
        <v>4</v>
      </c>
    </row>
    <row r="22" spans="1:11" x14ac:dyDescent="0.35">
      <c r="J22" s="12" t="s">
        <v>34</v>
      </c>
      <c r="K22">
        <f>COUNTIF('2. ROSC Active'!C2:C251,J22)</f>
        <v>0</v>
      </c>
    </row>
    <row r="23" spans="1:11" x14ac:dyDescent="0.35">
      <c r="J23" s="12" t="s">
        <v>59</v>
      </c>
      <c r="K23">
        <f>COUNTIF('2. ROSC Active'!C2:C251,J23)</f>
        <v>1</v>
      </c>
    </row>
    <row r="24" spans="1:11" x14ac:dyDescent="0.35">
      <c r="J24" s="12" t="s">
        <v>44</v>
      </c>
      <c r="K24">
        <f>COUNTIF('2. ROSC Active'!C2:C251,J24)</f>
        <v>0</v>
      </c>
    </row>
    <row r="25" spans="1:11" x14ac:dyDescent="0.35">
      <c r="J25" s="12" t="s">
        <v>61</v>
      </c>
      <c r="K25">
        <f>COUNTIF('2. ROSC Active'!C2:C251,J25)</f>
        <v>0</v>
      </c>
    </row>
    <row r="26" spans="1:11" x14ac:dyDescent="0.35">
      <c r="J26" s="12" t="s">
        <v>46</v>
      </c>
      <c r="K26">
        <f>COUNTIF('2. ROSC Active'!C2:C251,J26)</f>
        <v>1</v>
      </c>
    </row>
    <row r="27" spans="1:11" x14ac:dyDescent="0.35">
      <c r="J27" s="12" t="s">
        <v>45</v>
      </c>
      <c r="K27">
        <f>COUNTIF('2. ROSC Active'!C2:C251,J27)</f>
        <v>0</v>
      </c>
    </row>
    <row r="28" spans="1:11" x14ac:dyDescent="0.35">
      <c r="J28" s="12" t="s">
        <v>42</v>
      </c>
      <c r="K28">
        <f>COUNTIF('2. ROSC Active'!C2:C251,J28)</f>
        <v>0</v>
      </c>
    </row>
    <row r="29" spans="1:11" x14ac:dyDescent="0.35">
      <c r="J29" s="12" t="s">
        <v>38</v>
      </c>
      <c r="K29">
        <f>COUNTIF('2. ROSC Active'!C2:C251,J29)</f>
        <v>0</v>
      </c>
    </row>
    <row r="30" spans="1:11" x14ac:dyDescent="0.35">
      <c r="J30" s="12" t="s">
        <v>39</v>
      </c>
      <c r="K30">
        <f>COUNTIF('2. ROSC Active'!C2:C251,J30)</f>
        <v>0</v>
      </c>
    </row>
    <row r="31" spans="1:11" x14ac:dyDescent="0.35">
      <c r="J31" s="12" t="s">
        <v>37</v>
      </c>
      <c r="K31">
        <f>COUNTIF('2. ROSC Active'!C2:C251,J31)</f>
        <v>0</v>
      </c>
    </row>
    <row r="32" spans="1:11" x14ac:dyDescent="0.35">
      <c r="J32" s="12" t="s">
        <v>60</v>
      </c>
      <c r="K32">
        <f>COUNTIF('2. ROSC Active'!C2:C251,J32)</f>
        <v>0</v>
      </c>
    </row>
    <row r="33" spans="10:11" x14ac:dyDescent="0.35">
      <c r="J33" s="12" t="s">
        <v>82</v>
      </c>
      <c r="K33">
        <f>COUNTIF('2. ROSC Active'!C2:C251,J33)</f>
        <v>0</v>
      </c>
    </row>
    <row r="34" spans="10:11" x14ac:dyDescent="0.35">
      <c r="J34" s="12" t="s">
        <v>75</v>
      </c>
      <c r="K34">
        <f>COUNTIF('2. ROSC Active'!C2:C251,J34)</f>
        <v>0</v>
      </c>
    </row>
    <row r="35" spans="10:11" x14ac:dyDescent="0.35">
      <c r="J35" s="12" t="s">
        <v>76</v>
      </c>
      <c r="K35">
        <f>COUNTIF('2. ROSC Active'!C2:C251,J35)</f>
        <v>0</v>
      </c>
    </row>
    <row r="36" spans="10:11" x14ac:dyDescent="0.35">
      <c r="J36" s="12" t="s">
        <v>74</v>
      </c>
      <c r="K36">
        <f>COUNTIF('2. ROSC Active'!C2:C251,J36)</f>
        <v>1</v>
      </c>
    </row>
    <row r="37" spans="10:11" x14ac:dyDescent="0.35">
      <c r="J37" s="12" t="s">
        <v>66</v>
      </c>
      <c r="K37">
        <f>COUNTIF('2. ROSC Active'!C2:C251,J37)</f>
        <v>0</v>
      </c>
    </row>
    <row r="38" spans="10:11" x14ac:dyDescent="0.35">
      <c r="J38" s="12" t="s">
        <v>19</v>
      </c>
      <c r="K38">
        <f>COUNTIF('2. ROSC Active'!C2:C251,J38)</f>
        <v>5</v>
      </c>
    </row>
    <row r="39" spans="10:11" x14ac:dyDescent="0.35">
      <c r="J39" s="12" t="s">
        <v>20</v>
      </c>
      <c r="K39">
        <f>COUNTIF('2. ROSC Active'!C2:C251,J39)</f>
        <v>9</v>
      </c>
    </row>
    <row r="40" spans="10:11" x14ac:dyDescent="0.35">
      <c r="J40" s="12" t="s">
        <v>18</v>
      </c>
      <c r="K40">
        <f>COUNTIF('2. ROSC Active'!C2:C251,J40)</f>
        <v>13</v>
      </c>
    </row>
    <row r="41" spans="10:11" x14ac:dyDescent="0.35">
      <c r="J41" s="12" t="s">
        <v>72</v>
      </c>
      <c r="K41">
        <f>COUNTIF('2. ROSC Active'!C2:C251,J41)</f>
        <v>0</v>
      </c>
    </row>
    <row r="42" spans="10:11" x14ac:dyDescent="0.35">
      <c r="J42" s="12" t="s">
        <v>84</v>
      </c>
      <c r="K42">
        <f>COUNTIF('2. ROSC Active'!C2:C251,J42)</f>
        <v>4</v>
      </c>
    </row>
    <row r="43" spans="10:11" x14ac:dyDescent="0.35">
      <c r="J43" s="12" t="s">
        <v>81</v>
      </c>
      <c r="K43">
        <f>COUNTIF('2. ROSC Active'!C2:C251,J43)</f>
        <v>2</v>
      </c>
    </row>
    <row r="44" spans="10:11" x14ac:dyDescent="0.35">
      <c r="J44" s="12" t="s">
        <v>71</v>
      </c>
      <c r="K44">
        <f>COUNTIF('2. ROSC Active'!C2:C251,J44)</f>
        <v>1</v>
      </c>
    </row>
    <row r="45" spans="10:11" x14ac:dyDescent="0.35">
      <c r="J45" s="12" t="s">
        <v>80</v>
      </c>
      <c r="K45">
        <f>COUNTIF('2. ROSC Active'!C2:C251,J45)</f>
        <v>3</v>
      </c>
    </row>
    <row r="46" spans="10:11" x14ac:dyDescent="0.35">
      <c r="J46" s="12" t="s">
        <v>58</v>
      </c>
      <c r="K46">
        <f>COUNTIF('2. ROSC Active'!C2:C251,J46)</f>
        <v>0</v>
      </c>
    </row>
    <row r="47" spans="10:11" x14ac:dyDescent="0.35">
      <c r="J47" s="12" t="s">
        <v>32</v>
      </c>
      <c r="K47">
        <f>COUNTIF('2. ROSC Active'!C2:C251,J47)</f>
        <v>2</v>
      </c>
    </row>
    <row r="48" spans="10:11" x14ac:dyDescent="0.35">
      <c r="J48" s="12" t="s">
        <v>31</v>
      </c>
      <c r="K48">
        <f>COUNTIF('2. ROSC Active'!C2:C251,J48)</f>
        <v>16</v>
      </c>
    </row>
    <row r="49" spans="10:11" x14ac:dyDescent="0.35">
      <c r="J49" s="12" t="s">
        <v>41</v>
      </c>
      <c r="K49">
        <f>COUNTIF('2. ROSC Active'!C2:C251,J49)</f>
        <v>1</v>
      </c>
    </row>
    <row r="50" spans="10:11" x14ac:dyDescent="0.35">
      <c r="J50" s="12" t="s">
        <v>48</v>
      </c>
      <c r="K50">
        <f>COUNTIF('2. ROSC Active'!C2:C251,J50)</f>
        <v>1</v>
      </c>
    </row>
    <row r="51" spans="10:11" x14ac:dyDescent="0.35">
      <c r="J51" s="12" t="s">
        <v>63</v>
      </c>
      <c r="K51">
        <f>COUNTIF('2. ROSC Active'!C2:C251,J51)</f>
        <v>0</v>
      </c>
    </row>
    <row r="52" spans="10:11" x14ac:dyDescent="0.35">
      <c r="J52" s="12" t="s">
        <v>53</v>
      </c>
      <c r="K52">
        <f>COUNTIF('2. ROSC Active'!C2:C251,J52)</f>
        <v>6</v>
      </c>
    </row>
    <row r="53" spans="10:11" x14ac:dyDescent="0.35">
      <c r="J53" s="12" t="s">
        <v>65</v>
      </c>
      <c r="K53">
        <f>COUNTIF('2. ROSC Active'!C2:C251,J53)</f>
        <v>1</v>
      </c>
    </row>
    <row r="55" spans="10:11" x14ac:dyDescent="0.35">
      <c r="J55" s="12" t="s">
        <v>88</v>
      </c>
      <c r="K55">
        <f>SUM(K2:K53)</f>
        <v>92</v>
      </c>
    </row>
    <row r="56" spans="10:11" x14ac:dyDescent="0.35">
      <c r="J56" s="12" t="s">
        <v>87</v>
      </c>
      <c r="K56">
        <f>COUNTIF(K2:K53, "&gt;0")</f>
        <v>22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7ee05c61df5445287836208bad52b4ea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caa4df074d24c360246b9d3f616d4f73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14E596-08C4-4BFA-81C6-725F60FE1EC1}"/>
</file>

<file path=customXml/itemProps2.xml><?xml version="1.0" encoding="utf-8"?>
<ds:datastoreItem xmlns:ds="http://schemas.openxmlformats.org/officeDocument/2006/customXml" ds:itemID="{1E551F0C-B712-4287-8C70-EE2E542FA916}"/>
</file>

<file path=customXml/itemProps3.xml><?xml version="1.0" encoding="utf-8"?>
<ds:datastoreItem xmlns:ds="http://schemas.openxmlformats.org/officeDocument/2006/customXml" ds:itemID="{C7AD3F43-8CC9-44C8-9295-6F99E58CA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Annette Villarreal</cp:lastModifiedBy>
  <cp:lastPrinted>2022-06-10T23:39:20Z</cp:lastPrinted>
  <dcterms:created xsi:type="dcterms:W3CDTF">2022-05-19T17:55:56Z</dcterms:created>
  <dcterms:modified xsi:type="dcterms:W3CDTF">2026-04-20T01:50:59Z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