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ldlott/Downloads/"/>
    </mc:Choice>
  </mc:AlternateContent>
  <xr:revisionPtr revIDLastSave="0" documentId="8_{67476CDE-EE70-EB41-9EFE-A0D2A1CC15E0}" xr6:coauthVersionLast="47" xr6:coauthVersionMax="47" xr10:uidLastSave="{00000000-0000-0000-0000-000000000000}"/>
  <bookViews>
    <workbookView xWindow="0" yWindow="500" windowWidth="33280" windowHeight="1816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<sst xmlns="http://schemas.openxmlformats.org/spreadsheetml/2006/main" count="211" uniqueCount="136">
  <si>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</si>
  <si>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</si>
  <si>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</si>
  <si>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</si>
  <si>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</si>
  <si>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</si>
  <si>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</si>
  <si>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</si>
  <si>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</si>
  <si>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</si>
  <si>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</si>
  <si>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</si>
  <si>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</si>
  <si>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</si>
  <si>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</si>
  <si>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</si>
  <si>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</si>
  <si>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</si>
  <si>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</si>
  <si>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</si>
  <si>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</si>
  <si>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</si>
  <si>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</si>
  <si>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</si>
  <si>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</si>
  <si>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</si>
  <si>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</si>
  <si>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</si>
  <si>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</si>
  <si>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</si>
  <si>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</si>
  <si>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</si>
  <si>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</si>
  <si>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</si>
  <si>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</si>
  <si>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</si>
  <si>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</si>
  <si>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</si>
  <si>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</si>
  <si>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</si>
  <si>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</si>
  <si>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</si>
  <si>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</si>
  <si>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</si>
  <si>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</si>
  <si>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</si>
  <si>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</si>
  <si>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</si>
  <si>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</si>
  <si>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</si>
  <si>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</si>
  <si>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</si>
  <si>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</si>
  <si>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</si>
  <si>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</si>
  <si>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</si>
  <si>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</si>
  <si>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</si>
  <si>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</si>
  <si>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</si>
  <si>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</si>
  <si>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</si>
  <si>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</si>
  <si>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</si>
  <si>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</si>
  <si>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</si>
  <si>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</si>
  <si>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</si>
  <si>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</si>
  <si>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</si>
  <si>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</si>
  <si>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</si>
  <si>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</si>
  <si>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</si>
  <si>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</si>
  <si>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</si>
  <si>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</si>
  <si>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</si>
  <si>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</si>
  <si>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</si>
  <si>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</si>
  <si>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</si>
  <si>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</si>
  <si>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</si>
  <si>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</si>
  <si>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</si>
  <si>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</si>
  <si>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</si>
  <si>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</si>
  <si>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Illinois State Police District 10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</si>
  <si>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</si>
  <si>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</si>
  <si>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</si>
  <si>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</si>
  <si>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</si>
  <si>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</si>
  <si>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</si>
  <si>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</si>
  <si>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</si>
  <si>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</si>
  <si>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</si>
  <si>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</si>
  <si>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</si>
  <si>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</si>
  <si>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</si>
  <si>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Lis Gonzalez</t>
  </si>
  <si>
    <t>Joyce Lewis</t>
  </si>
  <si>
    <t>Ogle County Health Dept</t>
  </si>
  <si>
    <t>Rebecca Laudati</t>
  </si>
  <si>
    <t>Hope of Ogle County</t>
  </si>
  <si>
    <t>Brooke Plachno</t>
  </si>
  <si>
    <t>Ogle County Probation</t>
  </si>
  <si>
    <t>Melissa McGraw</t>
  </si>
  <si>
    <t>Safe Passage DV</t>
  </si>
  <si>
    <t>Cindy Bergstrum</t>
  </si>
  <si>
    <t>Penny Stark</t>
  </si>
  <si>
    <t>Recovery Centers of America</t>
  </si>
  <si>
    <t>Marta Jarka</t>
  </si>
  <si>
    <t>Ben Gordon Center</t>
  </si>
  <si>
    <t>Steve Lekkas</t>
  </si>
  <si>
    <t>DeKalb police Dept</t>
  </si>
  <si>
    <t>Jeff Helfrich</t>
  </si>
  <si>
    <t>Rochelle News</t>
  </si>
  <si>
    <t>Paul Benson</t>
  </si>
  <si>
    <t>Joe Simms</t>
  </si>
  <si>
    <t>Ogle County Board</t>
  </si>
  <si>
    <t>Kourtnee Mezo</t>
  </si>
  <si>
    <t>Sinnissippi Centers</t>
  </si>
  <si>
    <t>Katrina Valencia</t>
  </si>
  <si>
    <t>Rose Gleiter</t>
  </si>
  <si>
    <t>LSSI Project LEAP</t>
  </si>
  <si>
    <t>Delphine Hernandez</t>
  </si>
  <si>
    <t>Katelynn Wisner</t>
  </si>
  <si>
    <t>AID Cares</t>
  </si>
  <si>
    <t>Melissa Edward</t>
  </si>
  <si>
    <t>DeKalb County Health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</si>
</sst>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baseColWidth="10" defaultColWidth="8.83203125" defaultRowHeight="16" x14ac:dyDescent="0.2"/>
  <cols>
    <col min="1" max="1" width="46.6640625" customWidth="1"/>
    <col min="2" max="2" width="53.6640625" customWidth="1"/>
  </cols>
  <sheetData>
    <row r="1" spans="1:2" ht="33" customHeight="1" x14ac:dyDescent="0.2">
      <c r="A1" s="5" t="s">
        <v>1</v>
      </c>
      <c r="B1" s="13"/>
    </row>
    <row r="2" spans="1:2" ht="33" customHeight="1" x14ac:dyDescent="0.2">
      <c r="A2" s="2" t="s">
        <v>2</v>
      </c>
      <c r="B2" s="14"/>
    </row>
    <row r="3" spans="1:2" ht="33" customHeight="1" x14ac:dyDescent="0.2">
      <c r="A3" s="5" t="s">
        <v>3</v>
      </c>
      <c r="B3" s="13"/>
    </row>
    <row r="4" spans="1:2" ht="33" customHeight="1" x14ac:dyDescent="0.2">
      <c r="A4" s="2" t="s">
        <v>13</v>
      </c>
      <c r="B4" s="14"/>
    </row>
    <row r="5" spans="1:2" ht="33" customHeight="1" x14ac:dyDescent="0.2">
      <c r="A5" s="5" t="s">
        <v>14</v>
      </c>
      <c r="B5" s="13"/>
    </row>
    <row r="6" spans="1:2" ht="33" customHeight="1" x14ac:dyDescent="0.2">
      <c r="A6" s="2" t="s">
        <v>15</v>
      </c>
      <c r="B6" s="14"/>
    </row>
    <row r="7" spans="1:2" ht="33" customHeight="1" x14ac:dyDescent="0.2">
      <c r="A7" s="5" t="s">
        <v>12</v>
      </c>
      <c r="B7" s="13"/>
    </row>
    <row r="8" spans="1:2" ht="33" customHeight="1" x14ac:dyDescent="0.2">
      <c r="A8" s="3" t="s">
        <v>11</v>
      </c>
      <c r="B8" s="14"/>
    </row>
    <row r="9" spans="1:2" ht="33" customHeight="1" x14ac:dyDescent="0.2">
      <c r="A9" s="5" t="s">
        <v>4</v>
      </c>
      <c r="B9" s="13"/>
    </row>
    <row r="10" spans="1:2" ht="33" customHeight="1" x14ac:dyDescent="0.2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D20" sqref="D20"/>
    </sheetView>
  </sheetViews>
  <sheetFormatPr baseColWidth="10" defaultColWidth="8.83203125" defaultRowHeight="16" x14ac:dyDescent="0.2"/>
  <cols>
    <col min="1" max="1" width="27" style="17" customWidth="1"/>
    <col min="2" max="2" width="12.83203125" style="19" customWidth="1"/>
    <col min="3" max="3" width="20.33203125" style="19" customWidth="1"/>
    <col min="4" max="4" width="21.33203125" style="19" customWidth="1"/>
    <col min="5" max="5" width="6.83203125" style="19" customWidth="1"/>
    <col min="6" max="6" width="7.33203125" style="19" customWidth="1"/>
    <col min="7" max="9" width="7.1640625" style="19" customWidth="1"/>
    <col min="10" max="10" width="7.5" style="19" customWidth="1"/>
    <col min="11" max="11" width="7.33203125" style="19" customWidth="1"/>
    <col min="12" max="13" width="8.1640625" style="19" customWidth="1"/>
    <col min="14" max="14" width="8" style="19" customWidth="1"/>
    <col min="15" max="16" width="8.1640625" style="19" customWidth="1"/>
    <col min="17" max="17" width="9.5" customWidth="1"/>
    <col min="18" max="18" width="22" style="19" customWidth="1"/>
  </cols>
  <sheetData>
    <row r="1" spans="1:18" ht="70" thickTop="1" thickBot="1" x14ac:dyDescent="0.25">
      <c r="A1" s="20" t="s">
        <v>7</v>
      </c>
      <c r="B1" s="20" t="s">
        <v>0</v>
      </c>
      <c r="C1" s="20" t="s">
        <v>8</v>
      </c>
      <c r="D1" s="20" t="s">
        <v>86</v>
      </c>
      <c r="E1" s="21" t="s">
        <v>91</v>
      </c>
      <c r="F1" s="21" t="s">
        <v>92</v>
      </c>
      <c r="G1" s="21" t="s">
        <v>93</v>
      </c>
      <c r="H1" s="21" t="s">
        <v>94</v>
      </c>
      <c r="I1" s="21" t="s">
        <v>95</v>
      </c>
      <c r="J1" s="21" t="s">
        <v>96</v>
      </c>
      <c r="K1" s="21" t="s">
        <v>97</v>
      </c>
      <c r="L1" s="21" t="s">
        <v>98</v>
      </c>
      <c r="M1" s="21" t="s">
        <v>99</v>
      </c>
      <c r="N1" s="21" t="s">
        <v>100</v>
      </c>
      <c r="O1" s="21" t="s">
        <v>101</v>
      </c>
      <c r="P1" s="21" t="s">
        <v>102</v>
      </c>
      <c r="Q1" s="22" t="s">
        <v>103</v>
      </c>
      <c r="R1" s="23" t="s">
        <v>9</v>
      </c>
    </row>
    <row r="2" spans="1:18" ht="52" thickBot="1" x14ac:dyDescent="0.25">
      <c r="A2" s="16" t="s">
        <v>90</v>
      </c>
      <c r="B2" s="18">
        <v>45839</v>
      </c>
      <c r="C2" s="24" t="s">
        <v>39</v>
      </c>
      <c r="D2" s="16" t="s">
        <v>89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104</v>
      </c>
    </row>
    <row r="3" spans="1:18" ht="35" thickBot="1" x14ac:dyDescent="0.25">
      <c r="A3" s="16" t="s">
        <v>105</v>
      </c>
      <c r="B3" s="18"/>
      <c r="C3" s="24" t="s">
        <v>35</v>
      </c>
      <c r="D3" s="16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5" thickBot="1" x14ac:dyDescent="0.25">
      <c r="A4" s="16" t="s">
        <v>106</v>
      </c>
      <c r="B4" s="18"/>
      <c r="C4" s="24" t="s">
        <v>35</v>
      </c>
      <c r="D4" s="16" t="s">
        <v>107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5" thickBot="1" x14ac:dyDescent="0.25">
      <c r="A5" s="16" t="s">
        <v>108</v>
      </c>
      <c r="B5" s="18"/>
      <c r="C5" s="24" t="s">
        <v>80</v>
      </c>
      <c r="D5" s="16" t="s">
        <v>109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8" thickBot="1" x14ac:dyDescent="0.25">
      <c r="A6" s="16" t="s">
        <v>110</v>
      </c>
      <c r="B6" s="18"/>
      <c r="C6" s="24" t="s">
        <v>46</v>
      </c>
      <c r="D6" s="16" t="s">
        <v>111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5" thickBot="1" x14ac:dyDescent="0.25">
      <c r="A7" s="16" t="s">
        <v>112</v>
      </c>
      <c r="B7" s="18"/>
      <c r="C7" s="24" t="s">
        <v>80</v>
      </c>
      <c r="D7" s="16" t="s">
        <v>113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18" thickBot="1" x14ac:dyDescent="0.25">
      <c r="A8" s="16" t="s">
        <v>114</v>
      </c>
      <c r="B8" s="18"/>
      <c r="C8" s="24" t="s">
        <v>46</v>
      </c>
      <c r="D8" s="16" t="s">
        <v>111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5" thickBot="1" x14ac:dyDescent="0.25">
      <c r="A9" s="16" t="s">
        <v>115</v>
      </c>
      <c r="B9" s="18"/>
      <c r="C9" s="24" t="s">
        <v>31</v>
      </c>
      <c r="D9" s="16" t="s">
        <v>116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35" thickBot="1" x14ac:dyDescent="0.25">
      <c r="A10" s="16" t="s">
        <v>117</v>
      </c>
      <c r="B10" s="18"/>
      <c r="C10" s="24" t="s">
        <v>31</v>
      </c>
      <c r="D10" s="16" t="s">
        <v>118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5" thickBot="1" x14ac:dyDescent="0.25">
      <c r="A11" s="16" t="s">
        <v>119</v>
      </c>
      <c r="B11" s="18"/>
      <c r="C11" s="24" t="s">
        <v>37</v>
      </c>
      <c r="D11" s="16" t="s">
        <v>120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8" thickBot="1" x14ac:dyDescent="0.25">
      <c r="A12" s="16" t="s">
        <v>121</v>
      </c>
      <c r="B12" s="18"/>
      <c r="C12" s="24" t="s">
        <v>82</v>
      </c>
      <c r="D12" s="16" t="s">
        <v>122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5" thickBot="1" x14ac:dyDescent="0.25">
      <c r="A13" s="16" t="s">
        <v>123</v>
      </c>
      <c r="B13" s="18"/>
      <c r="C13" s="24" t="s">
        <v>80</v>
      </c>
      <c r="D13" s="16" t="s">
        <v>113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5" thickBot="1" x14ac:dyDescent="0.25">
      <c r="A14" s="16" t="s">
        <v>124</v>
      </c>
      <c r="B14" s="18"/>
      <c r="C14" s="24" t="s">
        <v>29</v>
      </c>
      <c r="D14" s="16" t="s">
        <v>125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35" thickBot="1" x14ac:dyDescent="0.25">
      <c r="A15" s="16" t="s">
        <v>126</v>
      </c>
      <c r="B15" s="18"/>
      <c r="C15" s="24" t="s">
        <v>31</v>
      </c>
      <c r="D15" s="16" t="s">
        <v>127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5" thickBot="1" x14ac:dyDescent="0.25">
      <c r="A16" s="16" t="s">
        <v>128</v>
      </c>
      <c r="B16" s="18"/>
      <c r="C16" s="24" t="s">
        <v>31</v>
      </c>
      <c r="D16" s="16" t="s">
        <v>127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5" thickBot="1" x14ac:dyDescent="0.25">
      <c r="A17" s="16" t="s">
        <v>129</v>
      </c>
      <c r="B17" s="18"/>
      <c r="C17" s="24" t="s">
        <v>81</v>
      </c>
      <c r="D17" s="16" t="s">
        <v>130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5" thickBot="1" x14ac:dyDescent="0.25">
      <c r="A18" s="16" t="s">
        <v>131</v>
      </c>
      <c r="B18" s="18"/>
      <c r="C18" s="24" t="s">
        <v>80</v>
      </c>
      <c r="D18" s="16" t="s">
        <v>109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5" thickBot="1" x14ac:dyDescent="0.25">
      <c r="A19" s="16" t="s">
        <v>132</v>
      </c>
      <c r="B19" s="18"/>
      <c r="C19" s="24" t="s">
        <v>72</v>
      </c>
      <c r="D19" s="16" t="s">
        <v>133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5" thickBot="1" x14ac:dyDescent="0.25">
      <c r="A20" s="16" t="s">
        <v>134</v>
      </c>
      <c r="B20" s="18"/>
      <c r="C20" s="24" t="s">
        <v>35</v>
      </c>
      <c r="D20" s="16" t="s">
        <v>135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7" thickBot="1" x14ac:dyDescent="0.25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7" thickBot="1" x14ac:dyDescent="0.2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7" thickBot="1" x14ac:dyDescent="0.2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7" thickBot="1" x14ac:dyDescent="0.2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7" thickBot="1" x14ac:dyDescent="0.2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7" thickBot="1" x14ac:dyDescent="0.2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7" thickBot="1" x14ac:dyDescent="0.2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7" thickBot="1" x14ac:dyDescent="0.2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7" thickBot="1" x14ac:dyDescent="0.2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7" thickBot="1" x14ac:dyDescent="0.2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7" thickBot="1" x14ac:dyDescent="0.2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7" thickBot="1" x14ac:dyDescent="0.2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7" thickBot="1" x14ac:dyDescent="0.2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7" thickBot="1" x14ac:dyDescent="0.2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7" thickBot="1" x14ac:dyDescent="0.2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7" thickBot="1" x14ac:dyDescent="0.2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7" thickBot="1" x14ac:dyDescent="0.2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7" thickBot="1" x14ac:dyDescent="0.2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7" thickBot="1" x14ac:dyDescent="0.2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7" thickBot="1" x14ac:dyDescent="0.2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7" thickBot="1" x14ac:dyDescent="0.2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7" thickBot="1" x14ac:dyDescent="0.2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7" thickBot="1" x14ac:dyDescent="0.2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7" thickBot="1" x14ac:dyDescent="0.2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7" thickBot="1" x14ac:dyDescent="0.2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7" thickBot="1" x14ac:dyDescent="0.2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7" thickBot="1" x14ac:dyDescent="0.2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7" thickBot="1" x14ac:dyDescent="0.2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7" thickBot="1" x14ac:dyDescent="0.2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7" thickBot="1" x14ac:dyDescent="0.2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7" thickBot="1" x14ac:dyDescent="0.2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7" thickBot="1" x14ac:dyDescent="0.2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7" thickBot="1" x14ac:dyDescent="0.2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7" thickBot="1" x14ac:dyDescent="0.2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7" thickBot="1" x14ac:dyDescent="0.2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7" thickBot="1" x14ac:dyDescent="0.2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7" thickBot="1" x14ac:dyDescent="0.2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7" thickBot="1" x14ac:dyDescent="0.2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7" thickBot="1" x14ac:dyDescent="0.2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7" thickBot="1" x14ac:dyDescent="0.2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7" thickBot="1" x14ac:dyDescent="0.2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7" thickBot="1" x14ac:dyDescent="0.2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7" thickBot="1" x14ac:dyDescent="0.2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7" thickBot="1" x14ac:dyDescent="0.2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7" thickBot="1" x14ac:dyDescent="0.2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7" thickBot="1" x14ac:dyDescent="0.2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7" thickBot="1" x14ac:dyDescent="0.2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7" thickBot="1" x14ac:dyDescent="0.2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7" thickBot="1" x14ac:dyDescent="0.2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7" thickBot="1" x14ac:dyDescent="0.2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7" thickBot="1" x14ac:dyDescent="0.2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7" thickBot="1" x14ac:dyDescent="0.2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7" thickBot="1" x14ac:dyDescent="0.2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7" thickBot="1" x14ac:dyDescent="0.2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7" thickBot="1" x14ac:dyDescent="0.2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7" thickBot="1" x14ac:dyDescent="0.2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7" thickBot="1" x14ac:dyDescent="0.2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7" thickBot="1" x14ac:dyDescent="0.2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7" thickBot="1" x14ac:dyDescent="0.2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7" thickBot="1" x14ac:dyDescent="0.2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7" thickBot="1" x14ac:dyDescent="0.2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7" thickBot="1" x14ac:dyDescent="0.2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7" thickBot="1" x14ac:dyDescent="0.2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7" thickBot="1" x14ac:dyDescent="0.2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7" thickBot="1" x14ac:dyDescent="0.2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7" thickBot="1" x14ac:dyDescent="0.2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7" thickBot="1" x14ac:dyDescent="0.2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7" thickBot="1" x14ac:dyDescent="0.2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7" thickBot="1" x14ac:dyDescent="0.2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7" thickBot="1" x14ac:dyDescent="0.2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7" thickBot="1" x14ac:dyDescent="0.2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7" thickBot="1" x14ac:dyDescent="0.2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7" thickBot="1" x14ac:dyDescent="0.2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7" thickBot="1" x14ac:dyDescent="0.2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7" thickBot="1" x14ac:dyDescent="0.2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7" thickBot="1" x14ac:dyDescent="0.2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7" thickBot="1" x14ac:dyDescent="0.2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7" thickBot="1" x14ac:dyDescent="0.2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7" thickBot="1" x14ac:dyDescent="0.2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7" thickBot="1" x14ac:dyDescent="0.2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7" thickBot="1" x14ac:dyDescent="0.2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7" thickBot="1" x14ac:dyDescent="0.2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7" thickBot="1" x14ac:dyDescent="0.2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7" thickBot="1" x14ac:dyDescent="0.2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7" thickBot="1" x14ac:dyDescent="0.2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7" thickBot="1" x14ac:dyDescent="0.2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7" thickBot="1" x14ac:dyDescent="0.2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7" thickBot="1" x14ac:dyDescent="0.2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7" thickBot="1" x14ac:dyDescent="0.2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7" thickBot="1" x14ac:dyDescent="0.2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7" thickBot="1" x14ac:dyDescent="0.2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7" thickBot="1" x14ac:dyDescent="0.2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7" thickBot="1" x14ac:dyDescent="0.2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7" thickBot="1" x14ac:dyDescent="0.2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7" thickBot="1" x14ac:dyDescent="0.2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7" thickBot="1" x14ac:dyDescent="0.2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7" thickBot="1" x14ac:dyDescent="0.2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7" thickBot="1" x14ac:dyDescent="0.2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7" thickBot="1" x14ac:dyDescent="0.2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7" thickBot="1" x14ac:dyDescent="0.2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7" thickBot="1" x14ac:dyDescent="0.2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7" thickBot="1" x14ac:dyDescent="0.2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7" thickBot="1" x14ac:dyDescent="0.2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7" thickBot="1" x14ac:dyDescent="0.2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7" thickBot="1" x14ac:dyDescent="0.2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7" thickBot="1" x14ac:dyDescent="0.2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7" thickBot="1" x14ac:dyDescent="0.2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7" thickBot="1" x14ac:dyDescent="0.2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7" thickBot="1" x14ac:dyDescent="0.2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7" thickBot="1" x14ac:dyDescent="0.2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7" thickBot="1" x14ac:dyDescent="0.2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7" thickBot="1" x14ac:dyDescent="0.2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7" thickBot="1" x14ac:dyDescent="0.2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7" thickBot="1" x14ac:dyDescent="0.2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7" thickBot="1" x14ac:dyDescent="0.2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7" thickBot="1" x14ac:dyDescent="0.2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7" thickBot="1" x14ac:dyDescent="0.2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7" thickBot="1" x14ac:dyDescent="0.2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7" thickBot="1" x14ac:dyDescent="0.2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7" thickBot="1" x14ac:dyDescent="0.2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7" thickBot="1" x14ac:dyDescent="0.2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7" thickBot="1" x14ac:dyDescent="0.2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7" thickBot="1" x14ac:dyDescent="0.2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7" thickBot="1" x14ac:dyDescent="0.2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7" thickBot="1" x14ac:dyDescent="0.2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7" thickBot="1" x14ac:dyDescent="0.2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7" thickBot="1" x14ac:dyDescent="0.2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7" thickBot="1" x14ac:dyDescent="0.2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7" thickBot="1" x14ac:dyDescent="0.2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7" thickBot="1" x14ac:dyDescent="0.2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7" thickBot="1" x14ac:dyDescent="0.2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7" thickBot="1" x14ac:dyDescent="0.2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7" thickBot="1" x14ac:dyDescent="0.2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7" thickBot="1" x14ac:dyDescent="0.2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7" thickBot="1" x14ac:dyDescent="0.2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7" thickBot="1" x14ac:dyDescent="0.2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7" thickBot="1" x14ac:dyDescent="0.2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7" thickBot="1" x14ac:dyDescent="0.2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7" thickBot="1" x14ac:dyDescent="0.2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7" thickBot="1" x14ac:dyDescent="0.2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7" thickBot="1" x14ac:dyDescent="0.2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7" thickBot="1" x14ac:dyDescent="0.2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7" thickBot="1" x14ac:dyDescent="0.2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7" thickBot="1" x14ac:dyDescent="0.2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7" thickBot="1" x14ac:dyDescent="0.2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7" thickBot="1" x14ac:dyDescent="0.2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7" thickBot="1" x14ac:dyDescent="0.2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7" thickBot="1" x14ac:dyDescent="0.2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7" thickBot="1" x14ac:dyDescent="0.2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7" thickBot="1" x14ac:dyDescent="0.2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7" thickBot="1" x14ac:dyDescent="0.2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7" thickBot="1" x14ac:dyDescent="0.2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7" thickBot="1" x14ac:dyDescent="0.2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7" thickBot="1" x14ac:dyDescent="0.2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7" thickBot="1" x14ac:dyDescent="0.2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7" thickBot="1" x14ac:dyDescent="0.2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7" thickBot="1" x14ac:dyDescent="0.2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7" thickBot="1" x14ac:dyDescent="0.2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7" thickBot="1" x14ac:dyDescent="0.2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7" thickBot="1" x14ac:dyDescent="0.2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7" thickBot="1" x14ac:dyDescent="0.2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7" thickBot="1" x14ac:dyDescent="0.2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7" thickBot="1" x14ac:dyDescent="0.2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7" thickBot="1" x14ac:dyDescent="0.2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7" thickBot="1" x14ac:dyDescent="0.2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7" thickBot="1" x14ac:dyDescent="0.2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7" thickBot="1" x14ac:dyDescent="0.2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7" thickBot="1" x14ac:dyDescent="0.2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7" thickBot="1" x14ac:dyDescent="0.2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7" thickBot="1" x14ac:dyDescent="0.2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7" thickBot="1" x14ac:dyDescent="0.2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7" thickBot="1" x14ac:dyDescent="0.2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7" thickBot="1" x14ac:dyDescent="0.2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7" thickBot="1" x14ac:dyDescent="0.2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7" thickBot="1" x14ac:dyDescent="0.2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7" thickBot="1" x14ac:dyDescent="0.2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7" thickBot="1" x14ac:dyDescent="0.2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7" thickBot="1" x14ac:dyDescent="0.2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7" thickBot="1" x14ac:dyDescent="0.2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7" thickBot="1" x14ac:dyDescent="0.2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7" thickBot="1" x14ac:dyDescent="0.2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7" thickBot="1" x14ac:dyDescent="0.2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7" thickBot="1" x14ac:dyDescent="0.2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7" thickBot="1" x14ac:dyDescent="0.2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7" thickBot="1" x14ac:dyDescent="0.2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7" thickBot="1" x14ac:dyDescent="0.2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7" thickBot="1" x14ac:dyDescent="0.2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7" thickBot="1" x14ac:dyDescent="0.2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7" thickBot="1" x14ac:dyDescent="0.2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7" thickBot="1" x14ac:dyDescent="0.2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7" thickBot="1" x14ac:dyDescent="0.2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7" thickBot="1" x14ac:dyDescent="0.2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7" thickBot="1" x14ac:dyDescent="0.2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7" thickBot="1" x14ac:dyDescent="0.2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7" thickBot="1" x14ac:dyDescent="0.2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7" thickBot="1" x14ac:dyDescent="0.2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7" thickBot="1" x14ac:dyDescent="0.2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7" thickBot="1" x14ac:dyDescent="0.2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7" thickBot="1" x14ac:dyDescent="0.2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7" thickBot="1" x14ac:dyDescent="0.2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7" thickBot="1" x14ac:dyDescent="0.2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7" thickBot="1" x14ac:dyDescent="0.2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7" thickBot="1" x14ac:dyDescent="0.2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7" thickBot="1" x14ac:dyDescent="0.2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7" thickBot="1" x14ac:dyDescent="0.2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7" thickBot="1" x14ac:dyDescent="0.2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7" thickBot="1" x14ac:dyDescent="0.2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7" thickBot="1" x14ac:dyDescent="0.2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7" thickBot="1" x14ac:dyDescent="0.2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7" thickBot="1" x14ac:dyDescent="0.2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7" thickBot="1" x14ac:dyDescent="0.2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7" thickBot="1" x14ac:dyDescent="0.2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7" thickBot="1" x14ac:dyDescent="0.2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7" thickBot="1" x14ac:dyDescent="0.2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7" thickBot="1" x14ac:dyDescent="0.2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7" thickBot="1" x14ac:dyDescent="0.2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7" thickBot="1" x14ac:dyDescent="0.2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7" thickBot="1" x14ac:dyDescent="0.2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7" thickBot="1" x14ac:dyDescent="0.2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7" thickBot="1" x14ac:dyDescent="0.2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7" thickBot="1" x14ac:dyDescent="0.2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7" thickBot="1" x14ac:dyDescent="0.2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7" thickBot="1" x14ac:dyDescent="0.2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7" thickBot="1" x14ac:dyDescent="0.2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7" thickBot="1" x14ac:dyDescent="0.2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7" thickBot="1" x14ac:dyDescent="0.2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7" thickBot="1" x14ac:dyDescent="0.2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7" thickBot="1" x14ac:dyDescent="0.2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7" thickBot="1" x14ac:dyDescent="0.2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7" thickBot="1" x14ac:dyDescent="0.2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7" thickBot="1" x14ac:dyDescent="0.2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baseColWidth="10" defaultColWidth="8.83203125" defaultRowHeight="16" x14ac:dyDescent="0.2"/>
  <cols>
    <col min="1" max="1" width="25.6640625" customWidth="1"/>
    <col min="2" max="2" width="22.33203125" customWidth="1"/>
    <col min="3" max="3" width="20.83203125" customWidth="1"/>
    <col min="4" max="4" width="19.33203125" customWidth="1"/>
    <col min="5" max="6" width="17.6640625" customWidth="1"/>
    <col min="7" max="7" width="8" customWidth="1"/>
    <col min="8" max="8" width="9.83203125" customWidth="1"/>
    <col min="10" max="10" width="35.1640625" customWidth="1"/>
  </cols>
  <sheetData>
    <row r="1" spans="1:11" ht="60" customHeight="1" x14ac:dyDescent="0.2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40" customHeight="1" x14ac:dyDescent="0.2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40" customHeight="1" x14ac:dyDescent="0.2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40" customHeight="1" x14ac:dyDescent="0.2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40" customHeight="1" x14ac:dyDescent="0.2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40" customHeight="1" x14ac:dyDescent="0.2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2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40" customHeight="1" x14ac:dyDescent="0.2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40" customHeight="1" x14ac:dyDescent="0.2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40" customHeight="1" x14ac:dyDescent="0.2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40" customHeight="1" x14ac:dyDescent="0.2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40" customHeight="1" x14ac:dyDescent="0.2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40" customHeight="1" x14ac:dyDescent="0.2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40" customHeight="1" x14ac:dyDescent="0.2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">
      <c r="J18" s="12" t="s">
        <v>67</v>
      </c>
      <c r="K18">
        <f>COUNTIF('2. ROSC Active'!C2:C251,J18)</f>
        <v>0</v>
      </c>
    </row>
    <row r="19" spans="1:11" x14ac:dyDescent="0.2">
      <c r="J19" s="12" t="s">
        <v>28</v>
      </c>
      <c r="K19">
        <f>COUNTIF('2. ROSC Active'!C2:C251,J19)</f>
        <v>0</v>
      </c>
    </row>
    <row r="20" spans="1:11" x14ac:dyDescent="0.2">
      <c r="J20" s="12" t="s">
        <v>35</v>
      </c>
      <c r="K20">
        <f>COUNTIF('2. ROSC Active'!C2:C251,J20)</f>
        <v>3</v>
      </c>
    </row>
    <row r="21" spans="1:11" x14ac:dyDescent="0.2">
      <c r="J21" s="12" t="s">
        <v>40</v>
      </c>
      <c r="K21">
        <f>COUNTIF('2. ROSC Active'!C2:C251,J21)</f>
        <v>0</v>
      </c>
    </row>
    <row r="22" spans="1:11" x14ac:dyDescent="0.2">
      <c r="J22" s="12" t="s">
        <v>34</v>
      </c>
      <c r="K22">
        <f>COUNTIF('2. ROSC Active'!C2:C251,J22)</f>
        <v>0</v>
      </c>
    </row>
    <row r="23" spans="1:11" x14ac:dyDescent="0.2">
      <c r="J23" s="12" t="s">
        <v>59</v>
      </c>
      <c r="K23">
        <f>COUNTIF('2. ROSC Active'!C2:C251,J23)</f>
        <v>0</v>
      </c>
    </row>
    <row r="24" spans="1:11" x14ac:dyDescent="0.2">
      <c r="J24" s="12" t="s">
        <v>44</v>
      </c>
      <c r="K24">
        <f>COUNTIF('2. ROSC Active'!C2:C251,J24)</f>
        <v>0</v>
      </c>
    </row>
    <row r="25" spans="1:11" x14ac:dyDescent="0.2">
      <c r="J25" s="12" t="s">
        <v>61</v>
      </c>
      <c r="K25">
        <f>COUNTIF('2. ROSC Active'!C2:C251,J25)</f>
        <v>0</v>
      </c>
    </row>
    <row r="26" spans="1:11" x14ac:dyDescent="0.2">
      <c r="J26" s="12" t="s">
        <v>46</v>
      </c>
      <c r="K26">
        <f>COUNTIF('2. ROSC Active'!C2:C251,J26)</f>
        <v>2</v>
      </c>
    </row>
    <row r="27" spans="1:11" x14ac:dyDescent="0.2">
      <c r="J27" s="12" t="s">
        <v>45</v>
      </c>
      <c r="K27">
        <f>COUNTIF('2. ROSC Active'!C2:C251,J27)</f>
        <v>0</v>
      </c>
    </row>
    <row r="28" spans="1:11" x14ac:dyDescent="0.2">
      <c r="J28" s="12" t="s">
        <v>42</v>
      </c>
      <c r="K28">
        <f>COUNTIF('2. ROSC Active'!C2:C251,J28)</f>
        <v>0</v>
      </c>
    </row>
    <row r="29" spans="1:11" x14ac:dyDescent="0.2">
      <c r="J29" s="12" t="s">
        <v>38</v>
      </c>
      <c r="K29">
        <f>COUNTIF('2. ROSC Active'!C2:C251,J29)</f>
        <v>0</v>
      </c>
    </row>
    <row r="30" spans="1:11" x14ac:dyDescent="0.2">
      <c r="J30" s="12" t="s">
        <v>39</v>
      </c>
      <c r="K30">
        <f>COUNTIF('2. ROSC Active'!C2:C251,J30)</f>
        <v>1</v>
      </c>
    </row>
    <row r="31" spans="1:11" x14ac:dyDescent="0.2">
      <c r="J31" s="12" t="s">
        <v>37</v>
      </c>
      <c r="K31">
        <f>COUNTIF('2. ROSC Active'!C2:C251,J31)</f>
        <v>1</v>
      </c>
    </row>
    <row r="32" spans="1:11" x14ac:dyDescent="0.2">
      <c r="J32" s="12" t="s">
        <v>60</v>
      </c>
      <c r="K32">
        <f>COUNTIF('2. ROSC Active'!C2:C251,J32)</f>
        <v>0</v>
      </c>
    </row>
    <row r="33" spans="10:11" x14ac:dyDescent="0.2">
      <c r="J33" s="12" t="s">
        <v>82</v>
      </c>
      <c r="K33">
        <f>COUNTIF('2. ROSC Active'!C2:C251,J33)</f>
        <v>1</v>
      </c>
    </row>
    <row r="34" spans="10:11" x14ac:dyDescent="0.2">
      <c r="J34" s="12" t="s">
        <v>75</v>
      </c>
      <c r="K34">
        <f>COUNTIF('2. ROSC Active'!C2:C251,J34)</f>
        <v>0</v>
      </c>
    </row>
    <row r="35" spans="10:11" x14ac:dyDescent="0.2">
      <c r="J35" s="12" t="s">
        <v>76</v>
      </c>
      <c r="K35">
        <f>COUNTIF('2. ROSC Active'!C2:C251,J35)</f>
        <v>0</v>
      </c>
    </row>
    <row r="36" spans="10:11" x14ac:dyDescent="0.2">
      <c r="J36" s="12" t="s">
        <v>74</v>
      </c>
      <c r="K36">
        <f>COUNTIF('2. ROSC Active'!C2:C251,J36)</f>
        <v>0</v>
      </c>
    </row>
    <row r="37" spans="10:11" x14ac:dyDescent="0.2">
      <c r="J37" s="12" t="s">
        <v>66</v>
      </c>
      <c r="K37">
        <f>COUNTIF('2. ROSC Active'!C2:C251,J37)</f>
        <v>0</v>
      </c>
    </row>
    <row r="38" spans="10:11" x14ac:dyDescent="0.2">
      <c r="J38" s="12" t="s">
        <v>19</v>
      </c>
      <c r="K38">
        <f>COUNTIF('2. ROSC Active'!C2:C251,J38)</f>
        <v>0</v>
      </c>
    </row>
    <row r="39" spans="10:11" x14ac:dyDescent="0.2">
      <c r="J39" s="12" t="s">
        <v>20</v>
      </c>
      <c r="K39">
        <f>COUNTIF('2. ROSC Active'!C2:C251,J39)</f>
        <v>0</v>
      </c>
    </row>
    <row r="40" spans="10:11" x14ac:dyDescent="0.2">
      <c r="J40" s="12" t="s">
        <v>18</v>
      </c>
      <c r="K40">
        <f>COUNTIF('2. ROSC Active'!C2:C251,J40)</f>
        <v>0</v>
      </c>
    </row>
    <row r="41" spans="10:11" x14ac:dyDescent="0.2">
      <c r="J41" s="12" t="s">
        <v>72</v>
      </c>
      <c r="K41">
        <f>COUNTIF('2. ROSC Active'!C2:C251,J41)</f>
        <v>1</v>
      </c>
    </row>
    <row r="42" spans="10:11" x14ac:dyDescent="0.2">
      <c r="J42" s="12" t="s">
        <v>84</v>
      </c>
      <c r="K42">
        <f>COUNTIF('2. ROSC Active'!C2:C251,J42)</f>
        <v>0</v>
      </c>
    </row>
    <row r="43" spans="10:11" x14ac:dyDescent="0.2">
      <c r="J43" s="12" t="s">
        <v>81</v>
      </c>
      <c r="K43">
        <f>COUNTIF('2. ROSC Active'!C2:C251,J43)</f>
        <v>1</v>
      </c>
    </row>
    <row r="44" spans="10:11" x14ac:dyDescent="0.2">
      <c r="J44" s="12" t="s">
        <v>71</v>
      </c>
      <c r="K44">
        <f>COUNTIF('2. ROSC Active'!C2:C251,J44)</f>
        <v>0</v>
      </c>
    </row>
    <row r="45" spans="10:11" x14ac:dyDescent="0.2">
      <c r="J45" s="12" t="s">
        <v>80</v>
      </c>
      <c r="K45">
        <f>COUNTIF('2. ROSC Active'!C2:C251,J45)</f>
        <v>4</v>
      </c>
    </row>
    <row r="46" spans="10:11" x14ac:dyDescent="0.2">
      <c r="J46" s="12" t="s">
        <v>58</v>
      </c>
      <c r="K46">
        <f>COUNTIF('2. ROSC Active'!C2:C251,J46)</f>
        <v>0</v>
      </c>
    </row>
    <row r="47" spans="10:11" x14ac:dyDescent="0.2">
      <c r="J47" s="12" t="s">
        <v>32</v>
      </c>
      <c r="K47">
        <f>COUNTIF('2. ROSC Active'!C2:C251,J47)</f>
        <v>0</v>
      </c>
    </row>
    <row r="48" spans="10:11" x14ac:dyDescent="0.2">
      <c r="J48" s="12" t="s">
        <v>31</v>
      </c>
      <c r="K48">
        <f>COUNTIF('2. ROSC Active'!C2:C251,J48)</f>
        <v>4</v>
      </c>
    </row>
    <row r="49" spans="10:11" x14ac:dyDescent="0.2">
      <c r="J49" s="12" t="s">
        <v>41</v>
      </c>
      <c r="K49">
        <f>COUNTIF('2. ROSC Active'!C2:C251,J49)</f>
        <v>0</v>
      </c>
    </row>
    <row r="50" spans="10:11" x14ac:dyDescent="0.2">
      <c r="J50" s="12" t="s">
        <v>48</v>
      </c>
      <c r="K50">
        <f>COUNTIF('2. ROSC Active'!C2:C251,J50)</f>
        <v>0</v>
      </c>
    </row>
    <row r="51" spans="10:11" x14ac:dyDescent="0.2">
      <c r="J51" s="12" t="s">
        <v>63</v>
      </c>
      <c r="K51">
        <f>COUNTIF('2. ROSC Active'!C2:C251,J51)</f>
        <v>0</v>
      </c>
    </row>
    <row r="52" spans="10:11" x14ac:dyDescent="0.2">
      <c r="J52" s="12" t="s">
        <v>53</v>
      </c>
      <c r="K52">
        <f>COUNTIF('2. ROSC Active'!C2:C251,J52)</f>
        <v>0</v>
      </c>
    </row>
    <row r="53" spans="10:11" x14ac:dyDescent="0.2">
      <c r="J53" s="12" t="s">
        <v>65</v>
      </c>
      <c r="K53">
        <f>COUNTIF('2. ROSC Active'!C2:C251,J53)</f>
        <v>0</v>
      </c>
    </row>
    <row r="55" spans="10:11" x14ac:dyDescent="0.2">
      <c r="J55" s="12" t="s">
        <v>88</v>
      </c>
      <c r="K55">
        <f>SUM(K2:K53)</f>
        <v>19</v>
      </c>
    </row>
    <row r="56" spans="10:11" x14ac:dyDescent="0.2">
      <c r="J56" s="12" t="s">
        <v>87</v>
      </c>
      <c r="K56">
        <f>COUNTIF(K2:K53, "&gt;0")</f>
        <v>10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5D4A123-031C-4768-8FB9-889EC7F83FE2}"/>
</file>

<file path=customXml/itemProps2.xml><?xml version="1.0" encoding="utf-8"?>
<ds:datastoreItem xmlns:ds="http://schemas.openxmlformats.org/officeDocument/2006/customXml" ds:itemID="{13E36EC9-A8F6-43F0-86E6-03BF1BC5B4A7}"/>
</file>

<file path=customXml/itemProps3.xml><?xml version="1.0" encoding="utf-8"?>
<ds:datastoreItem xmlns:ds="http://schemas.openxmlformats.org/officeDocument/2006/customXml" ds:itemID="{FE3A4A2D-FDF0-4ED9-BC5B-C04CFE555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gerald Lott</cp:lastModifiedBy>
  <cp:lastPrinted>2022-06-10T23:39:20Z</cp:lastPrinted>
  <dcterms:created xsi:type="dcterms:W3CDTF">2022-05-19T17:55:56Z</dcterms:created>
  <dcterms:modified xsi:type="dcterms:W3CDTF">2025-08-25T12:58:00Z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