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leyl\Documents\"/>
    </mc:Choice>
  </mc:AlternateContent>
  <xr:revisionPtr revIDLastSave="1" documentId="13_ncr:1_{CEC2DE71-26F6-4D03-A0C6-DD13890C08D1}" xr6:coauthVersionLast="47" xr6:coauthVersionMax="47" xr10:uidLastSave="{C92A5783-693E-4E06-998B-FD0543616ED6}"/>
  <bookViews>
    <workbookView xWindow="0" yWindow="0" windowWidth="20490" windowHeight="7425" activeTab="1" xr2:uid="{00000000-000D-0000-FFFF-FFFF00000000}"/>
  </bookViews>
  <sheets>
    <sheet name="1. Cover Sheet" sheetId="2" r:id="rId1"/>
    <sheet name="2. ROSC Active" sheetId="3" r:id="rId2"/>
    <sheet name="3. Sector Information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51" i="3" l="1"/>
  <c r="Q250" i="3"/>
  <c r="Q249" i="3"/>
  <c r="Q248" i="3"/>
  <c r="Q247" i="3"/>
  <c r="Q246" i="3"/>
  <c r="Q245" i="3"/>
  <c r="Q244" i="3"/>
  <c r="Q243" i="3"/>
  <c r="Q242" i="3"/>
  <c r="Q241" i="3"/>
  <c r="Q240" i="3"/>
  <c r="Q239" i="3"/>
  <c r="Q238" i="3"/>
  <c r="Q237" i="3"/>
  <c r="Q236" i="3"/>
  <c r="Q235" i="3"/>
  <c r="Q234" i="3"/>
  <c r="Q233" i="3"/>
  <c r="Q232" i="3"/>
  <c r="Q231" i="3"/>
  <c r="Q230" i="3"/>
  <c r="Q229" i="3"/>
  <c r="Q228" i="3"/>
  <c r="Q227" i="3"/>
  <c r="Q226" i="3"/>
  <c r="Q225" i="3"/>
  <c r="Q224" i="3"/>
  <c r="Q223" i="3"/>
  <c r="Q222" i="3"/>
  <c r="Q221" i="3"/>
  <c r="Q220" i="3"/>
  <c r="Q219" i="3"/>
  <c r="Q218" i="3"/>
  <c r="Q217" i="3"/>
  <c r="Q216" i="3"/>
  <c r="Q215" i="3"/>
  <c r="Q214" i="3"/>
  <c r="Q213" i="3"/>
  <c r="Q212" i="3"/>
  <c r="Q211" i="3"/>
  <c r="Q210" i="3"/>
  <c r="Q209" i="3"/>
  <c r="Q208" i="3"/>
  <c r="Q207" i="3"/>
  <c r="Q206" i="3"/>
  <c r="Q205" i="3"/>
  <c r="Q204" i="3"/>
  <c r="Q203" i="3"/>
  <c r="Q202" i="3"/>
  <c r="Q201" i="3"/>
  <c r="Q200" i="3"/>
  <c r="Q199" i="3"/>
  <c r="Q198" i="3"/>
  <c r="Q197" i="3"/>
  <c r="Q196" i="3"/>
  <c r="Q195" i="3"/>
  <c r="Q194" i="3"/>
  <c r="Q193" i="3"/>
  <c r="Q192" i="3"/>
  <c r="Q191" i="3"/>
  <c r="Q190" i="3"/>
  <c r="Q189" i="3"/>
  <c r="Q188" i="3"/>
  <c r="Q187" i="3"/>
  <c r="Q186" i="3"/>
  <c r="Q185" i="3"/>
  <c r="Q184" i="3"/>
  <c r="Q183" i="3"/>
  <c r="Q182" i="3"/>
  <c r="Q181" i="3"/>
  <c r="Q180" i="3"/>
  <c r="Q179" i="3"/>
  <c r="Q178" i="3"/>
  <c r="Q177" i="3"/>
  <c r="Q176" i="3"/>
  <c r="Q175" i="3"/>
  <c r="Q174" i="3"/>
  <c r="Q173" i="3"/>
  <c r="Q172" i="3"/>
  <c r="Q171" i="3"/>
  <c r="Q170" i="3"/>
  <c r="Q169" i="3"/>
  <c r="Q168" i="3"/>
  <c r="Q167" i="3"/>
  <c r="Q166" i="3"/>
  <c r="Q165" i="3"/>
  <c r="Q164" i="3"/>
  <c r="Q163" i="3"/>
  <c r="Q162" i="3"/>
  <c r="Q161" i="3"/>
  <c r="Q160" i="3"/>
  <c r="Q159" i="3"/>
  <c r="Q158" i="3"/>
  <c r="Q157" i="3"/>
  <c r="Q156" i="3"/>
  <c r="Q155" i="3"/>
  <c r="Q154" i="3"/>
  <c r="Q153" i="3"/>
  <c r="Q152" i="3"/>
  <c r="Q151" i="3"/>
  <c r="Q150" i="3"/>
  <c r="Q149" i="3"/>
  <c r="Q148" i="3"/>
  <c r="Q147" i="3"/>
  <c r="Q146" i="3"/>
  <c r="Q145" i="3"/>
  <c r="Q144" i="3"/>
  <c r="Q143" i="3"/>
  <c r="Q142" i="3"/>
  <c r="Q141" i="3"/>
  <c r="Q140" i="3"/>
  <c r="Q139" i="3"/>
  <c r="Q138" i="3"/>
  <c r="Q137" i="3"/>
  <c r="Q136" i="3"/>
  <c r="Q135" i="3"/>
  <c r="Q134" i="3"/>
  <c r="Q133" i="3"/>
  <c r="Q132" i="3"/>
  <c r="Q131" i="3"/>
  <c r="Q130" i="3"/>
  <c r="Q129" i="3"/>
  <c r="Q128" i="3"/>
  <c r="Q127" i="3"/>
  <c r="Q126" i="3"/>
  <c r="Q125" i="3"/>
  <c r="Q124" i="3"/>
  <c r="Q123" i="3"/>
  <c r="Q122" i="3"/>
  <c r="Q121" i="3"/>
  <c r="Q120" i="3"/>
  <c r="Q119" i="3"/>
  <c r="Q118" i="3"/>
  <c r="Q117" i="3"/>
  <c r="Q116" i="3"/>
  <c r="Q115" i="3"/>
  <c r="Q114" i="3"/>
  <c r="Q113" i="3"/>
  <c r="Q112" i="3"/>
  <c r="Q111" i="3"/>
  <c r="Q110" i="3"/>
  <c r="Q109" i="3"/>
  <c r="Q108" i="3"/>
  <c r="Q107" i="3"/>
  <c r="Q106" i="3"/>
  <c r="Q105" i="3"/>
  <c r="Q104" i="3"/>
  <c r="Q103" i="3"/>
  <c r="Q102" i="3"/>
  <c r="Q101" i="3"/>
  <c r="Q100" i="3"/>
  <c r="Q99" i="3"/>
  <c r="Q98" i="3"/>
  <c r="Q97" i="3"/>
  <c r="Q96" i="3"/>
  <c r="Q95" i="3"/>
  <c r="Q94" i="3"/>
  <c r="Q93" i="3"/>
  <c r="Q92" i="3"/>
  <c r="Q91" i="3"/>
  <c r="Q90" i="3"/>
  <c r="Q89" i="3"/>
  <c r="Q88" i="3"/>
  <c r="Q87" i="3"/>
  <c r="Q86" i="3"/>
  <c r="Q85" i="3"/>
  <c r="Q84" i="3"/>
  <c r="Q83" i="3"/>
  <c r="Q82" i="3"/>
  <c r="Q81" i="3"/>
  <c r="Q80" i="3"/>
  <c r="Q79" i="3"/>
  <c r="Q78" i="3"/>
  <c r="Q77" i="3"/>
  <c r="Q76" i="3"/>
  <c r="Q75" i="3"/>
  <c r="Q74" i="3"/>
  <c r="Q73" i="3"/>
  <c r="Q72" i="3"/>
  <c r="Q71" i="3"/>
  <c r="Q70" i="3"/>
  <c r="Q69" i="3"/>
  <c r="Q68" i="3"/>
  <c r="Q67" i="3"/>
  <c r="Q66" i="3"/>
  <c r="Q65" i="3"/>
  <c r="Q64" i="3"/>
  <c r="Q63" i="3"/>
  <c r="Q62" i="3"/>
  <c r="Q61" i="3"/>
  <c r="Q60" i="3"/>
  <c r="Q59" i="3"/>
  <c r="Q58" i="3"/>
  <c r="Q57" i="3"/>
  <c r="Q56" i="3"/>
  <c r="Q55" i="3"/>
  <c r="Q54" i="3"/>
  <c r="Q53" i="3"/>
  <c r="Q52" i="3"/>
  <c r="Q51" i="3"/>
  <c r="Q50" i="3"/>
  <c r="Q49" i="3"/>
  <c r="Q48" i="3"/>
  <c r="Q47" i="3"/>
  <c r="Q46" i="3"/>
  <c r="Q45" i="3"/>
  <c r="Q44" i="3"/>
  <c r="Q43" i="3"/>
  <c r="Q42" i="3"/>
  <c r="Q41" i="3"/>
  <c r="Q40" i="3"/>
  <c r="Q39" i="3"/>
  <c r="Q38" i="3"/>
  <c r="Q37" i="3"/>
  <c r="Q36" i="3"/>
  <c r="Q35" i="3"/>
  <c r="Q34" i="3"/>
  <c r="Q33" i="3"/>
  <c r="Q32" i="3"/>
  <c r="Q31" i="3"/>
  <c r="Q30" i="3"/>
  <c r="Q29" i="3"/>
  <c r="Q28" i="3"/>
  <c r="Q27" i="3"/>
  <c r="Q26" i="3"/>
  <c r="Q25" i="3"/>
  <c r="Q24" i="3"/>
  <c r="Q23" i="3"/>
  <c r="Q22" i="3"/>
  <c r="Q21" i="3"/>
  <c r="Q20" i="3"/>
  <c r="Q19" i="3"/>
  <c r="Q18" i="3"/>
  <c r="Q17" i="3"/>
  <c r="Q16" i="3"/>
  <c r="Q15" i="3"/>
  <c r="Q14" i="3"/>
  <c r="Q13" i="3"/>
  <c r="Q12" i="3"/>
  <c r="Q11" i="3"/>
  <c r="Q10" i="3"/>
  <c r="Q9" i="3"/>
  <c r="Q8" i="3"/>
  <c r="Q7" i="3"/>
  <c r="Q6" i="3"/>
  <c r="Q5" i="3"/>
  <c r="Q4" i="3"/>
  <c r="Q3" i="3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K3" i="4"/>
  <c r="K2" i="4"/>
  <c r="K56" i="4" l="1"/>
  <c r="K55" i="4"/>
</calcChain>
</file>

<file path=xl/sharedStrings.xml><?xml version="1.0" encoding="utf-8"?>
<sst xmlns="http://schemas.openxmlformats.org/spreadsheetml/2006/main" count="280" uniqueCount="195">
  <si>
    <t>Council Name</t>
  </si>
  <si>
    <t>Effingham County ROSC Council</t>
  </si>
  <si>
    <t>Lead Agency</t>
  </si>
  <si>
    <t>Hour House</t>
  </si>
  <si>
    <t>Lead Agency Address</t>
  </si>
  <si>
    <t>513 N. 13th Street, Mattoon, IL</t>
  </si>
  <si>
    <t>Project Coordinator(s)</t>
  </si>
  <si>
    <t>Haley Lovins</t>
  </si>
  <si>
    <t>Project Coordinator(s) Phone Number</t>
  </si>
  <si>
    <t>217-549-7260</t>
  </si>
  <si>
    <t>Coordinator(s) Email</t>
  </si>
  <si>
    <t>haleyl@hourhouserecovery.org</t>
  </si>
  <si>
    <t>Additional Contact/Supervisor</t>
  </si>
  <si>
    <t>Jenna Hayes</t>
  </si>
  <si>
    <t>Additional Contact Email and Phone Number</t>
  </si>
  <si>
    <t>jennah@hourhouserecovery.org; 217-549-5362</t>
  </si>
  <si>
    <t>Geographical Location(s) Covered</t>
  </si>
  <si>
    <t>DHS Region</t>
  </si>
  <si>
    <t>Region 4</t>
  </si>
  <si>
    <t>ROSC Member Name</t>
  </si>
  <si>
    <t>Date Membership Began</t>
  </si>
  <si>
    <t>Sector</t>
  </si>
  <si>
    <t>Agency/Connection</t>
  </si>
  <si>
    <t>July '26</t>
  </si>
  <si>
    <t>Aug. '26</t>
  </si>
  <si>
    <t>Sep. '26</t>
  </si>
  <si>
    <t>Oct. '26</t>
  </si>
  <si>
    <t>Nov. '26</t>
  </si>
  <si>
    <t>Dec. '26</t>
  </si>
  <si>
    <t>Jan. '27</t>
  </si>
  <si>
    <t>Feb. '27</t>
  </si>
  <si>
    <t>Mar. '27</t>
  </si>
  <si>
    <t>Apr. '27</t>
  </si>
  <si>
    <t>May '27</t>
  </si>
  <si>
    <t>June '27</t>
  </si>
  <si>
    <t># of Meetings Attended in FY27</t>
  </si>
  <si>
    <t>Additional Information</t>
  </si>
  <si>
    <t xml:space="preserve"> </t>
  </si>
  <si>
    <t>&lt;&lt; Cell is password protected.</t>
  </si>
  <si>
    <t>Treatment:  Other</t>
  </si>
  <si>
    <t xml:space="preserve">Hour House ROSC Program Supervisor </t>
  </si>
  <si>
    <t>Hour House ROSC Program Supervisor</t>
  </si>
  <si>
    <t>Alex Schnieder</t>
  </si>
  <si>
    <t>Healthcare: Hospital</t>
  </si>
  <si>
    <t>HSHS Community Health Outreach</t>
  </si>
  <si>
    <t>Contact for local hospital, coordinated to get policies changed about allowing access to Narcan in ER</t>
  </si>
  <si>
    <t>Carrie Downen</t>
  </si>
  <si>
    <t>Youth-Serving: Other</t>
  </si>
  <si>
    <t>DCFS Recruitment and Resource</t>
  </si>
  <si>
    <t>Attends Council meetings only</t>
  </si>
  <si>
    <t>Becky Rhodes</t>
  </si>
  <si>
    <t>Service Providers: Other</t>
  </si>
  <si>
    <t>Family Life Center Parenting Coordinator for Effingham location</t>
  </si>
  <si>
    <t>Often includes ROSC in FLC events if interested &amp; reaches out for resources, part of the Healing Families committee</t>
  </si>
  <si>
    <t>Beth Wise</t>
  </si>
  <si>
    <t>Healthcare: County Health Department</t>
  </si>
  <si>
    <t>Supervisor for Effingham County Connections &amp; Family Resource Center</t>
  </si>
  <si>
    <t>Longest ROSC member, connects ROSC with same clients in both of her programs</t>
  </si>
  <si>
    <t>Samantha Weidner</t>
  </si>
  <si>
    <t>Effingham/Clay Co Health Department; family services</t>
  </si>
  <si>
    <t>Primarily in Clay Co, grant writer, attend Council meetings sporadically</t>
  </si>
  <si>
    <t>Caleb Nehring</t>
  </si>
  <si>
    <t>Aetna Community Outreach Coordinator</t>
  </si>
  <si>
    <t>New to Council &amp; comes regularly, has volunteered to fund things for ROSC</t>
  </si>
  <si>
    <t>Madison LeMay</t>
  </si>
  <si>
    <t>Judicial: Probation</t>
  </si>
  <si>
    <t>Probation Program Manager</t>
  </si>
  <si>
    <t>part of drug court, mandates ROSC events as pro-socials, on Roads to Recovery committee</t>
  </si>
  <si>
    <t>Nathan Nichols</t>
  </si>
  <si>
    <t>Public transportation (CIPT)- Mobility manager</t>
  </si>
  <si>
    <t>Justin Carder</t>
  </si>
  <si>
    <t>IDHS Division of Family &amp; Community Services Admin in Olney</t>
  </si>
  <si>
    <t>shown up to Council meetings and provided collaboration and support ever since, collaborated w/ coordinator for PLE questions</t>
  </si>
  <si>
    <t>Michelle Buckley</t>
  </si>
  <si>
    <t>Recovery Supports: Housing</t>
  </si>
  <si>
    <t xml:space="preserve">Oxford House Region Outreach work (Covers Effingham Co) </t>
  </si>
  <si>
    <t>Takes care of 3 houses in Effingham County, attends Council meetings</t>
  </si>
  <si>
    <t>Tommy Alsobrooks</t>
  </si>
  <si>
    <t>Oxford House Senior Outreach Worker</t>
  </si>
  <si>
    <t>Oxford House in Effingham Co, PLE who is re-entry as well, ROSC provides a lot of support to OH homes in Effingham</t>
  </si>
  <si>
    <t>Kelly Buscher</t>
  </si>
  <si>
    <t>Effingham county case manager</t>
  </si>
  <si>
    <t>Works closely with same individuals ROSC supports, shares ROSC info constantly, always willing to help</t>
  </si>
  <si>
    <t>Meghan Rewers</t>
  </si>
  <si>
    <t>Crisis Nursey Director</t>
  </si>
  <si>
    <t>Attends Council meetings and provides input and youth-oriented resources, huge supporter of ROSC and will help any way she can</t>
  </si>
  <si>
    <t>Olivia Jenkins</t>
  </si>
  <si>
    <t>Youth-Serving: Local Prevention Providers</t>
  </si>
  <si>
    <t>Hour House Prevention Worker</t>
  </si>
  <si>
    <t>Provides Prevention curriculum in EJHS, knows who to contact at most of the schools in the area, attends ROSC events</t>
  </si>
  <si>
    <t>Norbert Soltwedel</t>
  </si>
  <si>
    <t>Government: County Official</t>
  </si>
  <si>
    <t>County Board Member</t>
  </si>
  <si>
    <t>Retired, meets with ROSC frequently to discuss partnerships with other organizations and community needs he sees</t>
  </si>
  <si>
    <t>Maggie Gouchenouer</t>
  </si>
  <si>
    <t>Law Enforcement: Other</t>
  </si>
  <si>
    <t xml:space="preserve">TASC Data Analyst </t>
  </si>
  <si>
    <t>Provides county specific data on drug related arrests, volunteers for ROSC events, on Roads to Recovery committee</t>
  </si>
  <si>
    <t>Jenn Galvan</t>
  </si>
  <si>
    <t>Family Resource Center Advocate</t>
  </si>
  <si>
    <t>FRC works with DCFS families in Effingham County, large player in Council recruitment</t>
  </si>
  <si>
    <t>Heather Greenwood</t>
  </si>
  <si>
    <t>Education: Other</t>
  </si>
  <si>
    <t>Southeast Illinois Area Health Education Center outreach</t>
  </si>
  <si>
    <t>Clay County, member of Deflection Initative, great collaborator &amp; new ideas</t>
  </si>
  <si>
    <t>Paul Kuhns</t>
  </si>
  <si>
    <t>Law Enforcement: County Sheriff's Dept.</t>
  </si>
  <si>
    <t>Effingham County Sheriff</t>
  </si>
  <si>
    <t>Collaborate w/ him &amp; clients he serves, MAR in jail</t>
  </si>
  <si>
    <t>Kaylyn Johnson</t>
  </si>
  <si>
    <t>Probabtion Case Manager</t>
  </si>
  <si>
    <t>Uses Transportation list Roads to Recovery committee provided, works with ROSC to find transports to treatment for probation clients</t>
  </si>
  <si>
    <t>Nick Phillips</t>
  </si>
  <si>
    <t>Outreach for Catholic Charities</t>
  </si>
  <si>
    <t>A part of Roads to Recovery committee, ROSC attends agency events</t>
  </si>
  <si>
    <t>Kasey Kemme</t>
  </si>
  <si>
    <t>Education: Local University</t>
  </si>
  <si>
    <t xml:space="preserve">U of I Ext Director in Effingham </t>
  </si>
  <si>
    <t>Possible event partnership for local K-12 schools, contributes ideas at ROSC meetings</t>
  </si>
  <si>
    <t>Keith Powell</t>
  </si>
  <si>
    <t>Safe Families for Children</t>
  </si>
  <si>
    <t>Healing Families committee, invites new members, frequent contact w/ coordinator for ideas for Council</t>
  </si>
  <si>
    <t>Jeannetta Workman</t>
  </si>
  <si>
    <t>Treatment: Local Provider</t>
  </si>
  <si>
    <t>Wright Choice Counseling-CADC</t>
  </si>
  <si>
    <t>only CADC at WCC agency, pops on to Council meetings when she can</t>
  </si>
  <si>
    <t>Kat Pennington</t>
  </si>
  <si>
    <t>Recovery Supports: Other</t>
  </si>
  <si>
    <t>PFP Deflection Specalist</t>
  </si>
  <si>
    <t xml:space="preserve">Works closely with same individuals ROSC supports </t>
  </si>
  <si>
    <t>Rebecca Moore</t>
  </si>
  <si>
    <t>Evolve Counseling- CADC</t>
  </si>
  <si>
    <t>Can't attend Council meetings regularly, always on the side helping Council with donations or resources</t>
  </si>
  <si>
    <t>Stephanie Jackson</t>
  </si>
  <si>
    <t>Healthcare: MAR Prescriber</t>
  </si>
  <si>
    <t>HSHS Medical Group</t>
  </si>
  <si>
    <t>Attended first Council meeting in March FY26, was on MAR panel, great collaborator with ideas, hard to get ahold of</t>
  </si>
  <si>
    <t>The following list will help in determining sector representation on the ROSC Councils.  The first column lists 15 community sectors.                                            Columns 2 through 5 provide additional possible roles within each sector and will help to determine missing sectors/representation on the council.</t>
  </si>
  <si>
    <t>DO NOT EDIT</t>
  </si>
  <si>
    <t>COUNT</t>
  </si>
  <si>
    <t>Additional Sector Information</t>
  </si>
  <si>
    <t>Business:  Local Business</t>
  </si>
  <si>
    <t>Person with Lived Experience</t>
  </si>
  <si>
    <t>PLE: Substance Use</t>
  </si>
  <si>
    <t>PLE: Mental Health</t>
  </si>
  <si>
    <t>PLE: Other</t>
  </si>
  <si>
    <t>Business: Chamber of Commerce</t>
  </si>
  <si>
    <t>Recovery Supports</t>
  </si>
  <si>
    <t>Recovery Supports: RCO</t>
  </si>
  <si>
    <t>Recovery Supports: 12 step or other group</t>
  </si>
  <si>
    <t>Business: Other</t>
  </si>
  <si>
    <t>Faith-based Groups</t>
  </si>
  <si>
    <t>Faith-based: Local Pastor</t>
  </si>
  <si>
    <t>Faith-based: Ministerial Alliance</t>
  </si>
  <si>
    <t>Faith-based: Other</t>
  </si>
  <si>
    <t>Education: GED programs</t>
  </si>
  <si>
    <t>Family/Parents</t>
  </si>
  <si>
    <t>Family: Substance Use</t>
  </si>
  <si>
    <t>Family: Mental Health</t>
  </si>
  <si>
    <t>Family: Other</t>
  </si>
  <si>
    <t>Education: Local K-12</t>
  </si>
  <si>
    <t>Service Providers</t>
  </si>
  <si>
    <t xml:space="preserve">Service Providers: Harm Reduction </t>
  </si>
  <si>
    <t>Service Providers: Programs for Unhoused Individuals</t>
  </si>
  <si>
    <t>Service Providers: Employment Programs</t>
  </si>
  <si>
    <t>Service Providers: Violence Prevention</t>
  </si>
  <si>
    <t>State/Local/Tribal Government</t>
  </si>
  <si>
    <t>Government: Local Official</t>
  </si>
  <si>
    <t>Government: 708 Board</t>
  </si>
  <si>
    <t>Government: State Official</t>
  </si>
  <si>
    <t>Government: Re-entry programs</t>
  </si>
  <si>
    <t>Substance Use/Mental Health Treatment Organizations</t>
  </si>
  <si>
    <t>Treatment: Hospital Program</t>
  </si>
  <si>
    <t>Treatment: Withdrawal Management Program</t>
  </si>
  <si>
    <t xml:space="preserve">Healthcare </t>
  </si>
  <si>
    <t>Healthcare: Other</t>
  </si>
  <si>
    <t>Law Enforcement</t>
  </si>
  <si>
    <t>Law Enforcement: Local Police</t>
  </si>
  <si>
    <t>Law Enforcement: ISP</t>
  </si>
  <si>
    <t>Law Enforcement:  State Attorney's Office</t>
  </si>
  <si>
    <t>Judicial</t>
  </si>
  <si>
    <t>Judicial: Drug Court Representative</t>
  </si>
  <si>
    <t>Judicial: Public Defender's Office</t>
  </si>
  <si>
    <t>Judicial: Other</t>
  </si>
  <si>
    <t>Volunteer/Civic Organizations</t>
  </si>
  <si>
    <t>Volunteer: Drug Free Coalitions</t>
  </si>
  <si>
    <t>Volunteer: Other</t>
  </si>
  <si>
    <t>Education/Schools</t>
  </si>
  <si>
    <t>Youth-Serving Organizations</t>
  </si>
  <si>
    <t>Media</t>
  </si>
  <si>
    <t>Media: All</t>
  </si>
  <si>
    <t>Business</t>
  </si>
  <si>
    <t>Service Providers: Harm Reduction</t>
  </si>
  <si>
    <t>TOTAL MEMBERS</t>
  </si>
  <si>
    <t>TOTAL SECTORS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</si>
</sst>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/d;@"/>
  </numFmts>
  <fonts count="8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D3C9DD"/>
        <bgColor indexed="64"/>
      </patternFill>
    </fill>
    <fill>
      <patternFill patternType="solid">
        <fgColor rgb="FFD3C9DD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2" borderId="2" xfId="0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 applyProtection="1">
      <alignment horizontal="center" vertical="center" wrapText="1"/>
    </xf>
    <xf numFmtId="0" fontId="3" fillId="2" borderId="2" xfId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wrapText="1"/>
      <protection locked="0"/>
    </xf>
    <xf numFmtId="0" fontId="7" fillId="4" borderId="1" xfId="0" applyFont="1" applyFill="1" applyBorder="1" applyAlignment="1" applyProtection="1">
      <alignment wrapText="1"/>
      <protection locked="0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0" fillId="0" borderId="4" xfId="0" applyBorder="1" applyAlignment="1"/>
    <xf numFmtId="0" fontId="0" fillId="0" borderId="3" xfId="0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3C9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workbookViewId="0">
      <selection activeCell="B10" sqref="B10"/>
    </sheetView>
  </sheetViews>
  <sheetFormatPr defaultRowHeight="15.75"/>
  <cols>
    <col min="1" max="1" width="46.625" customWidth="1"/>
    <col min="2" max="2" width="53.75" customWidth="1"/>
  </cols>
  <sheetData>
    <row r="1" spans="1:2" ht="33" customHeight="1">
      <c r="A1" s="5" t="s">
        <v>0</v>
      </c>
      <c r="B1" s="10" t="s">
        <v>1</v>
      </c>
    </row>
    <row r="2" spans="1:2" ht="33" customHeight="1">
      <c r="A2" s="2" t="s">
        <v>2</v>
      </c>
      <c r="B2" s="11" t="s">
        <v>3</v>
      </c>
    </row>
    <row r="3" spans="1:2" ht="33" customHeight="1">
      <c r="A3" s="5" t="s">
        <v>4</v>
      </c>
      <c r="B3" s="10" t="s">
        <v>5</v>
      </c>
    </row>
    <row r="4" spans="1:2" ht="33" customHeight="1">
      <c r="A4" s="2" t="s">
        <v>6</v>
      </c>
      <c r="B4" s="11" t="s">
        <v>7</v>
      </c>
    </row>
    <row r="5" spans="1:2" ht="33" customHeight="1">
      <c r="A5" s="5" t="s">
        <v>8</v>
      </c>
      <c r="B5" s="10" t="s">
        <v>9</v>
      </c>
    </row>
    <row r="6" spans="1:2" ht="33" customHeight="1">
      <c r="A6" s="2" t="s">
        <v>10</v>
      </c>
      <c r="B6" s="11" t="s">
        <v>11</v>
      </c>
    </row>
    <row r="7" spans="1:2" ht="33" customHeight="1">
      <c r="A7" s="5" t="s">
        <v>12</v>
      </c>
      <c r="B7" s="10" t="s">
        <v>13</v>
      </c>
    </row>
    <row r="8" spans="1:2" ht="33" customHeight="1">
      <c r="A8" s="3" t="s">
        <v>14</v>
      </c>
      <c r="B8" s="11" t="s">
        <v>15</v>
      </c>
    </row>
    <row r="9" spans="1:2" ht="33" customHeight="1">
      <c r="A9" s="5" t="s">
        <v>16</v>
      </c>
      <c r="B9" s="10"/>
    </row>
    <row r="10" spans="1:2" ht="33" customHeight="1">
      <c r="A10" s="2" t="s">
        <v>17</v>
      </c>
      <c r="B10" s="11" t="s">
        <v>18</v>
      </c>
    </row>
  </sheetData>
  <sheetProtection algorithmName="SHA-512" hashValue="pdOwsV7Q60rDp8zGRBjIaQUWBu4XKQDNaSuK9h/qRaY6u+SlAtD3GgV570Z04qI5TaINue9mkX5GBe7SZaJ8fQ==" saltValue="Rl0vvHu3nUDn/zKwt0C6mg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51"/>
  <sheetViews>
    <sheetView tabSelected="1" topLeftCell="B5" workbookViewId="0">
      <selection activeCell="S29" sqref="S29"/>
    </sheetView>
  </sheetViews>
  <sheetFormatPr defaultRowHeight="15.75"/>
  <cols>
    <col min="1" max="1" width="27" style="14" customWidth="1"/>
    <col min="2" max="2" width="12.875" style="16" customWidth="1"/>
    <col min="3" max="3" width="20.375" style="16" customWidth="1"/>
    <col min="4" max="4" width="21.375" style="16" customWidth="1"/>
    <col min="5" max="5" width="6.875" style="16" customWidth="1"/>
    <col min="6" max="6" width="7.375" style="16" customWidth="1"/>
    <col min="7" max="8" width="7.125" style="16" customWidth="1"/>
    <col min="9" max="9" width="7.25" style="16" customWidth="1"/>
    <col min="10" max="10" width="7.5" style="16" customWidth="1"/>
    <col min="11" max="11" width="7.375" style="16" customWidth="1"/>
    <col min="12" max="13" width="8.125" style="16" customWidth="1"/>
    <col min="14" max="14" width="8" style="16" customWidth="1"/>
    <col min="15" max="16" width="8.125" style="16" customWidth="1"/>
    <col min="17" max="17" width="9.5" customWidth="1"/>
    <col min="18" max="18" width="22" style="16" customWidth="1"/>
  </cols>
  <sheetData>
    <row r="1" spans="1:18" ht="64.5" thickTop="1" thickBot="1">
      <c r="A1" s="17" t="s">
        <v>19</v>
      </c>
      <c r="B1" s="17" t="s">
        <v>20</v>
      </c>
      <c r="C1" s="17" t="s">
        <v>21</v>
      </c>
      <c r="D1" s="17" t="s">
        <v>22</v>
      </c>
      <c r="E1" s="18" t="s">
        <v>23</v>
      </c>
      <c r="F1" s="18" t="s">
        <v>24</v>
      </c>
      <c r="G1" s="18" t="s">
        <v>25</v>
      </c>
      <c r="H1" s="18" t="s">
        <v>26</v>
      </c>
      <c r="I1" s="18" t="s">
        <v>27</v>
      </c>
      <c r="J1" s="18" t="s">
        <v>28</v>
      </c>
      <c r="K1" s="18" t="s">
        <v>29</v>
      </c>
      <c r="L1" s="18" t="s">
        <v>30</v>
      </c>
      <c r="M1" s="18" t="s">
        <v>31</v>
      </c>
      <c r="N1" s="18" t="s">
        <v>32</v>
      </c>
      <c r="O1" s="18" t="s">
        <v>33</v>
      </c>
      <c r="P1" s="18" t="s">
        <v>34</v>
      </c>
      <c r="Q1" s="19" t="s">
        <v>35</v>
      </c>
      <c r="R1" s="20" t="s">
        <v>36</v>
      </c>
    </row>
    <row r="2" spans="1:18" ht="32.25" thickBot="1">
      <c r="A2" s="13"/>
      <c r="B2" s="15"/>
      <c r="C2" s="21"/>
      <c r="D2" s="13"/>
      <c r="E2" s="12"/>
      <c r="F2" s="12"/>
      <c r="G2" s="12" t="s">
        <v>37</v>
      </c>
      <c r="H2" s="12"/>
      <c r="I2" s="12"/>
      <c r="J2" s="12"/>
      <c r="K2" s="12"/>
      <c r="L2" s="12" t="s">
        <v>37</v>
      </c>
      <c r="M2" s="12" t="s">
        <v>37</v>
      </c>
      <c r="N2" s="12"/>
      <c r="O2" s="12"/>
      <c r="P2" s="12" t="s">
        <v>37</v>
      </c>
      <c r="Q2" s="4">
        <v>6</v>
      </c>
      <c r="R2" s="22" t="s">
        <v>38</v>
      </c>
    </row>
    <row r="3" spans="1:18" ht="32.25" thickBot="1">
      <c r="A3" s="13" t="s">
        <v>13</v>
      </c>
      <c r="B3" s="15">
        <v>44927</v>
      </c>
      <c r="C3" s="21" t="s">
        <v>39</v>
      </c>
      <c r="D3" s="13" t="s">
        <v>40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4">
        <f>SUM(E3:P3)</f>
        <v>0</v>
      </c>
      <c r="R3" s="22" t="s">
        <v>41</v>
      </c>
    </row>
    <row r="4" spans="1:18" ht="79.5" thickBot="1">
      <c r="A4" s="13" t="s">
        <v>42</v>
      </c>
      <c r="B4" s="15">
        <v>45566</v>
      </c>
      <c r="C4" s="21" t="s">
        <v>43</v>
      </c>
      <c r="D4" s="13" t="s">
        <v>44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4">
        <f t="shared" ref="Q4:Q67" si="0">SUM(E4:P4)</f>
        <v>0</v>
      </c>
      <c r="R4" s="22" t="s">
        <v>45</v>
      </c>
    </row>
    <row r="5" spans="1:18" ht="32.25" thickBot="1">
      <c r="A5" s="13" t="s">
        <v>46</v>
      </c>
      <c r="B5" s="15">
        <v>46143</v>
      </c>
      <c r="C5" s="21" t="s">
        <v>47</v>
      </c>
      <c r="D5" s="13" t="s">
        <v>48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4">
        <f t="shared" si="0"/>
        <v>0</v>
      </c>
      <c r="R5" s="22" t="s">
        <v>49</v>
      </c>
    </row>
    <row r="6" spans="1:18" ht="95.25" thickBot="1">
      <c r="A6" s="13" t="s">
        <v>50</v>
      </c>
      <c r="B6" s="15">
        <v>43617</v>
      </c>
      <c r="C6" s="21" t="s">
        <v>51</v>
      </c>
      <c r="D6" s="13" t="s">
        <v>52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4">
        <f t="shared" si="0"/>
        <v>0</v>
      </c>
      <c r="R6" s="22" t="s">
        <v>53</v>
      </c>
    </row>
    <row r="7" spans="1:18" ht="63.75" thickBot="1">
      <c r="A7" s="13" t="s">
        <v>54</v>
      </c>
      <c r="B7" s="15">
        <v>43556</v>
      </c>
      <c r="C7" s="21" t="s">
        <v>55</v>
      </c>
      <c r="D7" s="13" t="s">
        <v>56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4">
        <f t="shared" si="0"/>
        <v>0</v>
      </c>
      <c r="R7" s="22" t="s">
        <v>57</v>
      </c>
    </row>
    <row r="8" spans="1:18" ht="63.75" thickBot="1">
      <c r="A8" s="13" t="s">
        <v>58</v>
      </c>
      <c r="B8" s="15">
        <v>45078</v>
      </c>
      <c r="C8" s="21" t="s">
        <v>55</v>
      </c>
      <c r="D8" s="13" t="s">
        <v>59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4">
        <f t="shared" si="0"/>
        <v>0</v>
      </c>
      <c r="R8" s="22" t="s">
        <v>60</v>
      </c>
    </row>
    <row r="9" spans="1:18" ht="63.75" thickBot="1">
      <c r="A9" s="13" t="s">
        <v>61</v>
      </c>
      <c r="B9" s="15">
        <v>46113</v>
      </c>
      <c r="C9" s="21" t="s">
        <v>51</v>
      </c>
      <c r="D9" s="13" t="s">
        <v>62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4">
        <f t="shared" si="0"/>
        <v>0</v>
      </c>
      <c r="R9" s="22" t="s">
        <v>63</v>
      </c>
    </row>
    <row r="10" spans="1:18" ht="63.75" thickBot="1">
      <c r="A10" s="13" t="s">
        <v>64</v>
      </c>
      <c r="B10" s="15">
        <v>45839</v>
      </c>
      <c r="C10" s="21" t="s">
        <v>65</v>
      </c>
      <c r="D10" s="13" t="s">
        <v>66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4">
        <f t="shared" si="0"/>
        <v>0</v>
      </c>
      <c r="R10" s="22" t="s">
        <v>67</v>
      </c>
    </row>
    <row r="11" spans="1:18" ht="48" thickBot="1">
      <c r="A11" s="13" t="s">
        <v>68</v>
      </c>
      <c r="B11" s="15">
        <v>45170</v>
      </c>
      <c r="C11" s="21" t="s">
        <v>51</v>
      </c>
      <c r="D11" s="13" t="s">
        <v>69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4">
        <f t="shared" si="0"/>
        <v>0</v>
      </c>
      <c r="R11" s="22" t="s">
        <v>49</v>
      </c>
    </row>
    <row r="12" spans="1:18" ht="95.25" thickBot="1">
      <c r="A12" s="13" t="s">
        <v>70</v>
      </c>
      <c r="B12" s="15">
        <v>45778</v>
      </c>
      <c r="C12" s="21" t="s">
        <v>51</v>
      </c>
      <c r="D12" s="13" t="s">
        <v>71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4">
        <f t="shared" si="0"/>
        <v>0</v>
      </c>
      <c r="R12" s="22" t="s">
        <v>72</v>
      </c>
    </row>
    <row r="13" spans="1:18" ht="48" thickBot="1">
      <c r="A13" s="13" t="s">
        <v>73</v>
      </c>
      <c r="B13" s="15">
        <v>46174</v>
      </c>
      <c r="C13" s="21" t="s">
        <v>74</v>
      </c>
      <c r="D13" s="13" t="s">
        <v>75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4">
        <f t="shared" si="0"/>
        <v>0</v>
      </c>
      <c r="R13" s="22" t="s">
        <v>76</v>
      </c>
    </row>
    <row r="14" spans="1:18" ht="95.25" thickBot="1">
      <c r="A14" s="13" t="s">
        <v>77</v>
      </c>
      <c r="B14" s="15">
        <v>45809</v>
      </c>
      <c r="C14" s="21" t="s">
        <v>74</v>
      </c>
      <c r="D14" s="13" t="s">
        <v>78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4">
        <f t="shared" si="0"/>
        <v>0</v>
      </c>
      <c r="R14" s="22" t="s">
        <v>79</v>
      </c>
    </row>
    <row r="15" spans="1:18" ht="79.5" thickBot="1">
      <c r="A15" s="13" t="s">
        <v>80</v>
      </c>
      <c r="B15" s="15">
        <v>45108</v>
      </c>
      <c r="C15" s="21" t="s">
        <v>51</v>
      </c>
      <c r="D15" s="13" t="s">
        <v>81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4">
        <f t="shared" si="0"/>
        <v>0</v>
      </c>
      <c r="R15" s="22" t="s">
        <v>82</v>
      </c>
    </row>
    <row r="16" spans="1:18" ht="95.25" thickBot="1">
      <c r="A16" s="13" t="s">
        <v>83</v>
      </c>
      <c r="B16" s="15">
        <v>44896</v>
      </c>
      <c r="C16" s="21" t="s">
        <v>47</v>
      </c>
      <c r="D16" s="13" t="s">
        <v>84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4">
        <f t="shared" si="0"/>
        <v>0</v>
      </c>
      <c r="R16" s="22" t="s">
        <v>85</v>
      </c>
    </row>
    <row r="17" spans="1:18" ht="95.25" thickBot="1">
      <c r="A17" s="13" t="s">
        <v>86</v>
      </c>
      <c r="B17" s="15">
        <v>45108</v>
      </c>
      <c r="C17" s="21" t="s">
        <v>87</v>
      </c>
      <c r="D17" s="13" t="s">
        <v>88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4">
        <f t="shared" si="0"/>
        <v>0</v>
      </c>
      <c r="R17" s="22" t="s">
        <v>89</v>
      </c>
    </row>
    <row r="18" spans="1:18" ht="95.25" thickBot="1">
      <c r="A18" s="13" t="s">
        <v>90</v>
      </c>
      <c r="B18" s="15">
        <v>45383</v>
      </c>
      <c r="C18" s="21" t="s">
        <v>91</v>
      </c>
      <c r="D18" s="13" t="s">
        <v>92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4">
        <f t="shared" si="0"/>
        <v>0</v>
      </c>
      <c r="R18" s="22" t="s">
        <v>93</v>
      </c>
    </row>
    <row r="19" spans="1:18" ht="79.5" thickBot="1">
      <c r="A19" s="13" t="s">
        <v>94</v>
      </c>
      <c r="B19" s="15">
        <v>45536</v>
      </c>
      <c r="C19" s="21" t="s">
        <v>95</v>
      </c>
      <c r="D19" s="13" t="s">
        <v>96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4">
        <f t="shared" si="0"/>
        <v>0</v>
      </c>
      <c r="R19" s="22" t="s">
        <v>97</v>
      </c>
    </row>
    <row r="20" spans="1:18" ht="63.75" thickBot="1">
      <c r="A20" s="13" t="s">
        <v>98</v>
      </c>
      <c r="B20" s="15">
        <v>45536</v>
      </c>
      <c r="C20" s="21" t="s">
        <v>55</v>
      </c>
      <c r="D20" s="13" t="s">
        <v>99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4">
        <f t="shared" si="0"/>
        <v>0</v>
      </c>
      <c r="R20" s="22" t="s">
        <v>100</v>
      </c>
    </row>
    <row r="21" spans="1:18" ht="48" thickBot="1">
      <c r="A21" s="13" t="s">
        <v>101</v>
      </c>
      <c r="B21" s="15">
        <v>45717</v>
      </c>
      <c r="C21" s="21" t="s">
        <v>102</v>
      </c>
      <c r="D21" s="13" t="s">
        <v>103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4">
        <f t="shared" si="0"/>
        <v>0</v>
      </c>
      <c r="R21" s="22" t="s">
        <v>104</v>
      </c>
    </row>
    <row r="22" spans="1:18" ht="48" thickBot="1">
      <c r="A22" s="13" t="s">
        <v>105</v>
      </c>
      <c r="B22" s="15">
        <v>45809</v>
      </c>
      <c r="C22" s="21" t="s">
        <v>106</v>
      </c>
      <c r="D22" s="13" t="s">
        <v>107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4">
        <f t="shared" si="0"/>
        <v>0</v>
      </c>
      <c r="R22" s="22" t="s">
        <v>108</v>
      </c>
    </row>
    <row r="23" spans="1:18" ht="95.25" thickBot="1">
      <c r="A23" s="13" t="s">
        <v>109</v>
      </c>
      <c r="B23" s="15">
        <v>45962</v>
      </c>
      <c r="C23" s="21" t="s">
        <v>65</v>
      </c>
      <c r="D23" s="13" t="s">
        <v>110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4">
        <f t="shared" si="0"/>
        <v>0</v>
      </c>
      <c r="R23" s="22" t="s">
        <v>111</v>
      </c>
    </row>
    <row r="24" spans="1:18" ht="63.75" thickBot="1">
      <c r="A24" s="13" t="s">
        <v>112</v>
      </c>
      <c r="B24" s="15">
        <v>45839</v>
      </c>
      <c r="C24" s="21" t="s">
        <v>51</v>
      </c>
      <c r="D24" s="13" t="s">
        <v>113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4">
        <f t="shared" si="0"/>
        <v>0</v>
      </c>
      <c r="R24" s="22" t="s">
        <v>114</v>
      </c>
    </row>
    <row r="25" spans="1:18" ht="63.75" thickBot="1">
      <c r="A25" s="13" t="s">
        <v>115</v>
      </c>
      <c r="B25" s="15">
        <v>45870</v>
      </c>
      <c r="C25" s="21" t="s">
        <v>116</v>
      </c>
      <c r="D25" s="13" t="s">
        <v>117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4">
        <f t="shared" si="0"/>
        <v>0</v>
      </c>
      <c r="R25" s="22" t="s">
        <v>118</v>
      </c>
    </row>
    <row r="26" spans="1:18" ht="79.5" thickBot="1">
      <c r="A26" s="13" t="s">
        <v>119</v>
      </c>
      <c r="B26" s="15">
        <v>45901</v>
      </c>
      <c r="C26" s="21" t="s">
        <v>51</v>
      </c>
      <c r="D26" s="13" t="s">
        <v>120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4">
        <f t="shared" si="0"/>
        <v>0</v>
      </c>
      <c r="R26" s="22" t="s">
        <v>121</v>
      </c>
    </row>
    <row r="27" spans="1:18" ht="63.75" thickBot="1">
      <c r="A27" s="13" t="s">
        <v>122</v>
      </c>
      <c r="B27" s="15">
        <v>46054</v>
      </c>
      <c r="C27" s="21" t="s">
        <v>123</v>
      </c>
      <c r="D27" s="13" t="s">
        <v>124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4">
        <f t="shared" si="0"/>
        <v>0</v>
      </c>
      <c r="R27" s="22" t="s">
        <v>125</v>
      </c>
    </row>
    <row r="28" spans="1:18" ht="48" thickBot="1">
      <c r="A28" s="13" t="s">
        <v>126</v>
      </c>
      <c r="B28" s="15">
        <v>46082</v>
      </c>
      <c r="C28" s="21" t="s">
        <v>127</v>
      </c>
      <c r="D28" s="13" t="s">
        <v>128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4">
        <f t="shared" si="0"/>
        <v>0</v>
      </c>
      <c r="R28" s="22" t="s">
        <v>129</v>
      </c>
    </row>
    <row r="29" spans="1:18" ht="79.5" thickBot="1">
      <c r="A29" s="13" t="s">
        <v>130</v>
      </c>
      <c r="B29" s="15">
        <v>45809</v>
      </c>
      <c r="C29" s="21" t="s">
        <v>123</v>
      </c>
      <c r="D29" s="13" t="s">
        <v>131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4">
        <f t="shared" si="0"/>
        <v>0</v>
      </c>
      <c r="R29" s="22" t="s">
        <v>132</v>
      </c>
    </row>
    <row r="30" spans="1:18" ht="79.5" thickBot="1">
      <c r="A30" s="13" t="s">
        <v>133</v>
      </c>
      <c r="B30" s="15">
        <v>46082</v>
      </c>
      <c r="C30" s="21" t="s">
        <v>134</v>
      </c>
      <c r="D30" s="13" t="s">
        <v>135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4">
        <f t="shared" si="0"/>
        <v>0</v>
      </c>
      <c r="R30" s="22" t="s">
        <v>136</v>
      </c>
    </row>
    <row r="31" spans="1:18" ht="16.5" thickBot="1">
      <c r="A31" s="13"/>
      <c r="B31" s="15"/>
      <c r="C31" s="21"/>
      <c r="D31" s="13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4">
        <f t="shared" si="0"/>
        <v>0</v>
      </c>
      <c r="R31" s="22"/>
    </row>
    <row r="32" spans="1:18" ht="16.5" thickBot="1">
      <c r="A32" s="13"/>
      <c r="B32" s="15"/>
      <c r="C32" s="21"/>
      <c r="D32" s="13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4">
        <f t="shared" si="0"/>
        <v>0</v>
      </c>
      <c r="R32" s="22"/>
    </row>
    <row r="33" spans="1:18" ht="16.5" thickBot="1">
      <c r="A33" s="13"/>
      <c r="B33" s="15"/>
      <c r="C33" s="21"/>
      <c r="D33" s="13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4">
        <f t="shared" si="0"/>
        <v>0</v>
      </c>
      <c r="R33" s="22"/>
    </row>
    <row r="34" spans="1:18" ht="16.5" thickBot="1">
      <c r="A34" s="13"/>
      <c r="B34" s="15"/>
      <c r="C34" s="21"/>
      <c r="D34" s="13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4">
        <f t="shared" si="0"/>
        <v>0</v>
      </c>
      <c r="R34" s="22"/>
    </row>
    <row r="35" spans="1:18" ht="16.5" thickBot="1">
      <c r="A35" s="13"/>
      <c r="B35" s="15"/>
      <c r="C35" s="21"/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4">
        <f t="shared" si="0"/>
        <v>0</v>
      </c>
      <c r="R35" s="22"/>
    </row>
    <row r="36" spans="1:18" ht="16.5" thickBot="1">
      <c r="A36" s="13"/>
      <c r="B36" s="15"/>
      <c r="C36" s="21"/>
      <c r="D36" s="13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4">
        <f t="shared" si="0"/>
        <v>0</v>
      </c>
      <c r="R36" s="22"/>
    </row>
    <row r="37" spans="1:18" ht="16.5" thickBot="1">
      <c r="A37" s="13"/>
      <c r="B37" s="15"/>
      <c r="C37" s="21"/>
      <c r="D37" s="13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4">
        <f t="shared" si="0"/>
        <v>0</v>
      </c>
      <c r="R37" s="22"/>
    </row>
    <row r="38" spans="1:18" ht="16.5" thickBot="1">
      <c r="A38" s="13"/>
      <c r="B38" s="15"/>
      <c r="C38" s="21"/>
      <c r="D38" s="13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4">
        <f t="shared" si="0"/>
        <v>0</v>
      </c>
      <c r="R38" s="22"/>
    </row>
    <row r="39" spans="1:18" ht="16.5" thickBot="1">
      <c r="A39" s="13"/>
      <c r="B39" s="15"/>
      <c r="C39" s="21"/>
      <c r="D39" s="13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4">
        <f t="shared" si="0"/>
        <v>0</v>
      </c>
      <c r="R39" s="22"/>
    </row>
    <row r="40" spans="1:18" ht="16.5" thickBot="1">
      <c r="A40" s="13"/>
      <c r="B40" s="15"/>
      <c r="C40" s="21"/>
      <c r="D40" s="13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4">
        <f t="shared" si="0"/>
        <v>0</v>
      </c>
      <c r="R40" s="22"/>
    </row>
    <row r="41" spans="1:18" ht="16.5" thickBot="1">
      <c r="A41" s="13"/>
      <c r="B41" s="15"/>
      <c r="C41" s="21"/>
      <c r="D41" s="13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4">
        <f t="shared" si="0"/>
        <v>0</v>
      </c>
      <c r="R41" s="22"/>
    </row>
    <row r="42" spans="1:18" ht="16.5" thickBot="1">
      <c r="A42" s="13"/>
      <c r="B42" s="15"/>
      <c r="C42" s="21"/>
      <c r="D42" s="13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4">
        <f t="shared" si="0"/>
        <v>0</v>
      </c>
      <c r="R42" s="22"/>
    </row>
    <row r="43" spans="1:18" ht="16.5" thickBot="1">
      <c r="A43" s="13"/>
      <c r="B43" s="15"/>
      <c r="C43" s="21"/>
      <c r="D43" s="13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4">
        <f t="shared" si="0"/>
        <v>0</v>
      </c>
      <c r="R43" s="22"/>
    </row>
    <row r="44" spans="1:18" ht="16.5" thickBot="1">
      <c r="A44" s="13"/>
      <c r="B44" s="15"/>
      <c r="C44" s="21"/>
      <c r="D44" s="13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4">
        <f t="shared" si="0"/>
        <v>0</v>
      </c>
      <c r="R44" s="22"/>
    </row>
    <row r="45" spans="1:18" ht="16.5" thickBot="1">
      <c r="A45" s="13"/>
      <c r="B45" s="15"/>
      <c r="C45" s="21"/>
      <c r="D45" s="13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4">
        <f t="shared" si="0"/>
        <v>0</v>
      </c>
      <c r="R45" s="22"/>
    </row>
    <row r="46" spans="1:18" ht="16.5" thickBot="1">
      <c r="A46" s="13"/>
      <c r="B46" s="15"/>
      <c r="C46" s="21"/>
      <c r="D46" s="13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4">
        <f t="shared" si="0"/>
        <v>0</v>
      </c>
      <c r="R46" s="22"/>
    </row>
    <row r="47" spans="1:18" ht="16.5" thickBot="1">
      <c r="A47" s="13"/>
      <c r="B47" s="15"/>
      <c r="C47" s="21"/>
      <c r="D47" s="13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4">
        <f t="shared" si="0"/>
        <v>0</v>
      </c>
      <c r="R47" s="22"/>
    </row>
    <row r="48" spans="1:18" ht="16.5" thickBot="1">
      <c r="A48" s="13"/>
      <c r="B48" s="15"/>
      <c r="C48" s="21"/>
      <c r="D48" s="13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4">
        <f t="shared" si="0"/>
        <v>0</v>
      </c>
      <c r="R48" s="22"/>
    </row>
    <row r="49" spans="1:18" ht="16.5" thickBot="1">
      <c r="A49" s="13"/>
      <c r="B49" s="15"/>
      <c r="C49" s="21"/>
      <c r="D49" s="13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4">
        <f t="shared" si="0"/>
        <v>0</v>
      </c>
      <c r="R49" s="22"/>
    </row>
    <row r="50" spans="1:18" ht="16.5" thickBot="1">
      <c r="A50" s="13"/>
      <c r="B50" s="15"/>
      <c r="C50" s="21"/>
      <c r="D50" s="13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4">
        <f t="shared" si="0"/>
        <v>0</v>
      </c>
      <c r="R50" s="22"/>
    </row>
    <row r="51" spans="1:18" ht="16.5" thickBot="1">
      <c r="A51" s="13"/>
      <c r="B51" s="15"/>
      <c r="C51" s="21"/>
      <c r="D51" s="13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4">
        <f t="shared" si="0"/>
        <v>0</v>
      </c>
      <c r="R51" s="22"/>
    </row>
    <row r="52" spans="1:18" ht="16.5" thickBot="1">
      <c r="A52" s="13"/>
      <c r="B52" s="15"/>
      <c r="C52" s="21"/>
      <c r="D52" s="13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4">
        <f t="shared" si="0"/>
        <v>0</v>
      </c>
      <c r="R52" s="22"/>
    </row>
    <row r="53" spans="1:18" ht="16.5" thickBot="1">
      <c r="A53" s="13"/>
      <c r="B53" s="15"/>
      <c r="C53" s="21"/>
      <c r="D53" s="13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4">
        <f t="shared" si="0"/>
        <v>0</v>
      </c>
      <c r="R53" s="22"/>
    </row>
    <row r="54" spans="1:18" ht="16.5" thickBot="1">
      <c r="A54" s="13"/>
      <c r="B54" s="15"/>
      <c r="C54" s="21"/>
      <c r="D54" s="13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4">
        <f t="shared" si="0"/>
        <v>0</v>
      </c>
      <c r="R54" s="22"/>
    </row>
    <row r="55" spans="1:18" ht="16.5" thickBot="1">
      <c r="A55" s="13"/>
      <c r="B55" s="15"/>
      <c r="C55" s="21"/>
      <c r="D55" s="13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4">
        <f t="shared" si="0"/>
        <v>0</v>
      </c>
      <c r="R55" s="22"/>
    </row>
    <row r="56" spans="1:18" ht="16.5" thickBot="1">
      <c r="A56" s="13"/>
      <c r="B56" s="15"/>
      <c r="C56" s="21"/>
      <c r="D56" s="13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4">
        <f t="shared" si="0"/>
        <v>0</v>
      </c>
      <c r="R56" s="22"/>
    </row>
    <row r="57" spans="1:18" ht="16.5" thickBot="1">
      <c r="A57" s="13"/>
      <c r="B57" s="15"/>
      <c r="C57" s="21"/>
      <c r="D57" s="13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4">
        <f t="shared" si="0"/>
        <v>0</v>
      </c>
      <c r="R57" s="22"/>
    </row>
    <row r="58" spans="1:18" ht="16.5" thickBot="1">
      <c r="A58" s="13"/>
      <c r="B58" s="15"/>
      <c r="C58" s="21"/>
      <c r="D58" s="13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4">
        <f t="shared" si="0"/>
        <v>0</v>
      </c>
      <c r="R58" s="22"/>
    </row>
    <row r="59" spans="1:18" ht="16.5" thickBot="1">
      <c r="A59" s="13"/>
      <c r="B59" s="15"/>
      <c r="C59" s="21"/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4">
        <f t="shared" si="0"/>
        <v>0</v>
      </c>
      <c r="R59" s="22"/>
    </row>
    <row r="60" spans="1:18" ht="16.5" thickBot="1">
      <c r="A60" s="13"/>
      <c r="B60" s="15"/>
      <c r="C60" s="21"/>
      <c r="D60" s="13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4">
        <f t="shared" si="0"/>
        <v>0</v>
      </c>
      <c r="R60" s="22"/>
    </row>
    <row r="61" spans="1:18" ht="16.5" thickBot="1">
      <c r="A61" s="13"/>
      <c r="B61" s="15"/>
      <c r="C61" s="21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>
        <f t="shared" si="0"/>
        <v>0</v>
      </c>
      <c r="R61" s="22"/>
    </row>
    <row r="62" spans="1:18" ht="16.5" thickBot="1">
      <c r="A62" s="13"/>
      <c r="B62" s="15"/>
      <c r="C62" s="21"/>
      <c r="D62" s="13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4">
        <f t="shared" si="0"/>
        <v>0</v>
      </c>
      <c r="R62" s="22"/>
    </row>
    <row r="63" spans="1:18" ht="16.5" thickBot="1">
      <c r="A63" s="13"/>
      <c r="B63" s="15"/>
      <c r="C63" s="21"/>
      <c r="D63" s="13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4">
        <f t="shared" si="0"/>
        <v>0</v>
      </c>
      <c r="R63" s="22"/>
    </row>
    <row r="64" spans="1:18" ht="16.5" thickBot="1">
      <c r="A64" s="13"/>
      <c r="B64" s="15"/>
      <c r="C64" s="21"/>
      <c r="D64" s="13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4">
        <f t="shared" si="0"/>
        <v>0</v>
      </c>
      <c r="R64" s="22"/>
    </row>
    <row r="65" spans="1:18" ht="16.5" thickBot="1">
      <c r="A65" s="13"/>
      <c r="B65" s="15"/>
      <c r="C65" s="21"/>
      <c r="D65" s="13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4">
        <f t="shared" si="0"/>
        <v>0</v>
      </c>
      <c r="R65" s="22"/>
    </row>
    <row r="66" spans="1:18" ht="16.5" thickBot="1">
      <c r="A66" s="13"/>
      <c r="B66" s="15"/>
      <c r="C66" s="21"/>
      <c r="D66" s="13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4">
        <f t="shared" si="0"/>
        <v>0</v>
      </c>
      <c r="R66" s="22"/>
    </row>
    <row r="67" spans="1:18" ht="16.5" thickBot="1">
      <c r="A67" s="13"/>
      <c r="B67" s="15"/>
      <c r="C67" s="21"/>
      <c r="D67" s="13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4">
        <f t="shared" si="0"/>
        <v>0</v>
      </c>
      <c r="R67" s="22"/>
    </row>
    <row r="68" spans="1:18" ht="16.5" thickBot="1">
      <c r="A68" s="13"/>
      <c r="B68" s="15"/>
      <c r="C68" s="21"/>
      <c r="D68" s="13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4">
        <f t="shared" ref="Q68:Q131" si="1">SUM(E68:P68)</f>
        <v>0</v>
      </c>
      <c r="R68" s="22"/>
    </row>
    <row r="69" spans="1:18" ht="16.5" thickBot="1">
      <c r="A69" s="13"/>
      <c r="B69" s="15"/>
      <c r="C69" s="21"/>
      <c r="D69" s="13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4">
        <f t="shared" si="1"/>
        <v>0</v>
      </c>
      <c r="R69" s="22"/>
    </row>
    <row r="70" spans="1:18" ht="16.5" thickBot="1">
      <c r="A70" s="13"/>
      <c r="B70" s="15"/>
      <c r="C70" s="21"/>
      <c r="D70" s="13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4">
        <f t="shared" si="1"/>
        <v>0</v>
      </c>
      <c r="R70" s="22"/>
    </row>
    <row r="71" spans="1:18" ht="16.5" thickBot="1">
      <c r="A71" s="13"/>
      <c r="B71" s="15"/>
      <c r="C71" s="21"/>
      <c r="D71" s="13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4">
        <f t="shared" si="1"/>
        <v>0</v>
      </c>
      <c r="R71" s="22"/>
    </row>
    <row r="72" spans="1:18" ht="16.5" thickBot="1">
      <c r="A72" s="13"/>
      <c r="B72" s="15"/>
      <c r="C72" s="21"/>
      <c r="D72" s="13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4">
        <f t="shared" si="1"/>
        <v>0</v>
      </c>
      <c r="R72" s="22"/>
    </row>
    <row r="73" spans="1:18" ht="16.5" thickBot="1">
      <c r="A73" s="13"/>
      <c r="B73" s="15"/>
      <c r="C73" s="21"/>
      <c r="D73" s="13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4">
        <f t="shared" si="1"/>
        <v>0</v>
      </c>
      <c r="R73" s="22"/>
    </row>
    <row r="74" spans="1:18" ht="16.5" thickBot="1">
      <c r="A74" s="13"/>
      <c r="B74" s="15"/>
      <c r="C74" s="21"/>
      <c r="D74" s="13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4">
        <f t="shared" si="1"/>
        <v>0</v>
      </c>
      <c r="R74" s="22"/>
    </row>
    <row r="75" spans="1:18" ht="16.5" thickBot="1">
      <c r="A75" s="13"/>
      <c r="B75" s="15"/>
      <c r="C75" s="21"/>
      <c r="D75" s="13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4">
        <f t="shared" si="1"/>
        <v>0</v>
      </c>
      <c r="R75" s="22"/>
    </row>
    <row r="76" spans="1:18" ht="16.5" thickBot="1">
      <c r="A76" s="13"/>
      <c r="B76" s="15"/>
      <c r="C76" s="21"/>
      <c r="D76" s="13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4">
        <f t="shared" si="1"/>
        <v>0</v>
      </c>
      <c r="R76" s="22"/>
    </row>
    <row r="77" spans="1:18" ht="16.5" thickBot="1">
      <c r="A77" s="13"/>
      <c r="B77" s="15"/>
      <c r="C77" s="21"/>
      <c r="D77" s="13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4">
        <f t="shared" si="1"/>
        <v>0</v>
      </c>
      <c r="R77" s="22"/>
    </row>
    <row r="78" spans="1:18" ht="16.5" thickBot="1">
      <c r="A78" s="13"/>
      <c r="B78" s="15"/>
      <c r="C78" s="21"/>
      <c r="D78" s="13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4">
        <f t="shared" si="1"/>
        <v>0</v>
      </c>
      <c r="R78" s="22"/>
    </row>
    <row r="79" spans="1:18" ht="16.5" thickBot="1">
      <c r="A79" s="13"/>
      <c r="B79" s="15"/>
      <c r="C79" s="21"/>
      <c r="D79" s="13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4">
        <f t="shared" si="1"/>
        <v>0</v>
      </c>
      <c r="R79" s="22"/>
    </row>
    <row r="80" spans="1:18" ht="16.5" thickBot="1">
      <c r="A80" s="13"/>
      <c r="B80" s="15"/>
      <c r="C80" s="21"/>
      <c r="D80" s="13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4">
        <f t="shared" si="1"/>
        <v>0</v>
      </c>
      <c r="R80" s="22"/>
    </row>
    <row r="81" spans="1:18" ht="16.5" thickBot="1">
      <c r="A81" s="13"/>
      <c r="B81" s="15"/>
      <c r="C81" s="21"/>
      <c r="D81" s="13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4">
        <f t="shared" si="1"/>
        <v>0</v>
      </c>
      <c r="R81" s="22"/>
    </row>
    <row r="82" spans="1:18" ht="16.5" thickBot="1">
      <c r="A82" s="13"/>
      <c r="B82" s="15"/>
      <c r="C82" s="21"/>
      <c r="D82" s="13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4">
        <f t="shared" si="1"/>
        <v>0</v>
      </c>
      <c r="R82" s="22"/>
    </row>
    <row r="83" spans="1:18" ht="16.5" thickBot="1">
      <c r="A83" s="13"/>
      <c r="B83" s="15"/>
      <c r="C83" s="21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4">
        <f t="shared" si="1"/>
        <v>0</v>
      </c>
      <c r="R83" s="22"/>
    </row>
    <row r="84" spans="1:18" ht="16.5" thickBot="1">
      <c r="A84" s="13"/>
      <c r="B84" s="15"/>
      <c r="C84" s="21"/>
      <c r="D84" s="13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4">
        <f t="shared" si="1"/>
        <v>0</v>
      </c>
      <c r="R84" s="22"/>
    </row>
    <row r="85" spans="1:18" ht="16.5" thickBot="1">
      <c r="A85" s="13"/>
      <c r="B85" s="15"/>
      <c r="C85" s="21"/>
      <c r="D85" s="13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4">
        <f t="shared" si="1"/>
        <v>0</v>
      </c>
      <c r="R85" s="22"/>
    </row>
    <row r="86" spans="1:18" ht="16.5" thickBot="1">
      <c r="A86" s="13"/>
      <c r="B86" s="15"/>
      <c r="C86" s="21"/>
      <c r="D86" s="13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4">
        <f t="shared" si="1"/>
        <v>0</v>
      </c>
      <c r="R86" s="22"/>
    </row>
    <row r="87" spans="1:18" ht="16.5" thickBot="1">
      <c r="A87" s="13"/>
      <c r="B87" s="15"/>
      <c r="C87" s="21"/>
      <c r="D87" s="13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4">
        <f t="shared" si="1"/>
        <v>0</v>
      </c>
      <c r="R87" s="22"/>
    </row>
    <row r="88" spans="1:18" ht="16.5" thickBot="1">
      <c r="A88" s="13"/>
      <c r="B88" s="15"/>
      <c r="C88" s="21"/>
      <c r="D88" s="13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4">
        <f t="shared" si="1"/>
        <v>0</v>
      </c>
      <c r="R88" s="22"/>
    </row>
    <row r="89" spans="1:18" ht="16.5" thickBot="1">
      <c r="A89" s="13"/>
      <c r="B89" s="15"/>
      <c r="C89" s="21"/>
      <c r="D89" s="13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4">
        <f t="shared" si="1"/>
        <v>0</v>
      </c>
      <c r="R89" s="22"/>
    </row>
    <row r="90" spans="1:18" ht="16.5" thickBot="1">
      <c r="A90" s="13"/>
      <c r="B90" s="15"/>
      <c r="C90" s="21"/>
      <c r="D90" s="13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4">
        <f t="shared" si="1"/>
        <v>0</v>
      </c>
      <c r="R90" s="22"/>
    </row>
    <row r="91" spans="1:18" ht="16.5" thickBot="1">
      <c r="A91" s="13"/>
      <c r="B91" s="15"/>
      <c r="C91" s="21"/>
      <c r="D91" s="13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4">
        <f t="shared" si="1"/>
        <v>0</v>
      </c>
      <c r="R91" s="22"/>
    </row>
    <row r="92" spans="1:18" ht="16.5" thickBot="1">
      <c r="A92" s="13"/>
      <c r="B92" s="15"/>
      <c r="C92" s="21"/>
      <c r="D92" s="1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4">
        <f t="shared" si="1"/>
        <v>0</v>
      </c>
      <c r="R92" s="22"/>
    </row>
    <row r="93" spans="1:18" ht="16.5" thickBot="1">
      <c r="A93" s="13"/>
      <c r="B93" s="15"/>
      <c r="C93" s="21"/>
      <c r="D93" s="13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4">
        <f t="shared" si="1"/>
        <v>0</v>
      </c>
      <c r="R93" s="22"/>
    </row>
    <row r="94" spans="1:18" ht="16.5" thickBot="1">
      <c r="A94" s="13"/>
      <c r="B94" s="15"/>
      <c r="C94" s="21"/>
      <c r="D94" s="13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4">
        <f t="shared" si="1"/>
        <v>0</v>
      </c>
      <c r="R94" s="22"/>
    </row>
    <row r="95" spans="1:18" ht="16.5" thickBot="1">
      <c r="A95" s="13"/>
      <c r="B95" s="15"/>
      <c r="C95" s="21"/>
      <c r="D95" s="13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4">
        <f t="shared" si="1"/>
        <v>0</v>
      </c>
      <c r="R95" s="22"/>
    </row>
    <row r="96" spans="1:18" ht="16.5" thickBot="1">
      <c r="A96" s="13"/>
      <c r="B96" s="15"/>
      <c r="C96" s="21"/>
      <c r="D96" s="13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4">
        <f t="shared" si="1"/>
        <v>0</v>
      </c>
      <c r="R96" s="22"/>
    </row>
    <row r="97" spans="1:18" ht="16.5" thickBot="1">
      <c r="A97" s="13"/>
      <c r="B97" s="15"/>
      <c r="C97" s="21"/>
      <c r="D97" s="13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4">
        <f t="shared" si="1"/>
        <v>0</v>
      </c>
      <c r="R97" s="22"/>
    </row>
    <row r="98" spans="1:18" ht="16.5" thickBot="1">
      <c r="A98" s="13"/>
      <c r="B98" s="15"/>
      <c r="C98" s="21"/>
      <c r="D98" s="13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4">
        <f t="shared" si="1"/>
        <v>0</v>
      </c>
      <c r="R98" s="22"/>
    </row>
    <row r="99" spans="1:18" ht="16.5" thickBot="1">
      <c r="A99" s="13"/>
      <c r="B99" s="15"/>
      <c r="C99" s="21"/>
      <c r="D99" s="13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4">
        <f t="shared" si="1"/>
        <v>0</v>
      </c>
      <c r="R99" s="22"/>
    </row>
    <row r="100" spans="1:18" ht="16.5" thickBot="1">
      <c r="A100" s="13"/>
      <c r="B100" s="15"/>
      <c r="C100" s="21"/>
      <c r="D100" s="13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4">
        <f t="shared" si="1"/>
        <v>0</v>
      </c>
      <c r="R100" s="22"/>
    </row>
    <row r="101" spans="1:18" ht="16.5" thickBot="1">
      <c r="A101" s="13"/>
      <c r="B101" s="15"/>
      <c r="C101" s="21"/>
      <c r="D101" s="13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4">
        <f t="shared" si="1"/>
        <v>0</v>
      </c>
      <c r="R101" s="22"/>
    </row>
    <row r="102" spans="1:18" ht="16.5" thickBot="1">
      <c r="A102" s="13"/>
      <c r="B102" s="15"/>
      <c r="C102" s="21"/>
      <c r="D102" s="13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4">
        <f t="shared" si="1"/>
        <v>0</v>
      </c>
      <c r="R102" s="22"/>
    </row>
    <row r="103" spans="1:18" ht="16.5" thickBot="1">
      <c r="A103" s="13"/>
      <c r="B103" s="15"/>
      <c r="C103" s="21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4">
        <f t="shared" si="1"/>
        <v>0</v>
      </c>
      <c r="R103" s="22"/>
    </row>
    <row r="104" spans="1:18" ht="16.5" thickBot="1">
      <c r="A104" s="13"/>
      <c r="B104" s="15"/>
      <c r="C104" s="21"/>
      <c r="D104" s="13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4">
        <f t="shared" si="1"/>
        <v>0</v>
      </c>
      <c r="R104" s="22"/>
    </row>
    <row r="105" spans="1:18" ht="16.5" thickBot="1">
      <c r="A105" s="13"/>
      <c r="B105" s="15"/>
      <c r="C105" s="21"/>
      <c r="D105" s="13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4">
        <f t="shared" si="1"/>
        <v>0</v>
      </c>
      <c r="R105" s="22"/>
    </row>
    <row r="106" spans="1:18" ht="16.5" thickBot="1">
      <c r="A106" s="13"/>
      <c r="B106" s="15"/>
      <c r="C106" s="21"/>
      <c r="D106" s="13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4">
        <f t="shared" si="1"/>
        <v>0</v>
      </c>
      <c r="R106" s="22"/>
    </row>
    <row r="107" spans="1:18" ht="16.5" thickBot="1">
      <c r="A107" s="13"/>
      <c r="B107" s="15"/>
      <c r="C107" s="21"/>
      <c r="D107" s="13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4">
        <f t="shared" si="1"/>
        <v>0</v>
      </c>
      <c r="R107" s="22"/>
    </row>
    <row r="108" spans="1:18" ht="16.5" thickBot="1">
      <c r="A108" s="13"/>
      <c r="B108" s="15"/>
      <c r="C108" s="21"/>
      <c r="D108" s="13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4">
        <f t="shared" si="1"/>
        <v>0</v>
      </c>
      <c r="R108" s="22"/>
    </row>
    <row r="109" spans="1:18" ht="16.5" thickBot="1">
      <c r="A109" s="13"/>
      <c r="B109" s="15"/>
      <c r="C109" s="21"/>
      <c r="D109" s="13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4">
        <f t="shared" si="1"/>
        <v>0</v>
      </c>
      <c r="R109" s="22"/>
    </row>
    <row r="110" spans="1:18" ht="16.5" thickBot="1">
      <c r="A110" s="13"/>
      <c r="B110" s="15"/>
      <c r="C110" s="21"/>
      <c r="D110" s="13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4">
        <f t="shared" si="1"/>
        <v>0</v>
      </c>
      <c r="R110" s="22"/>
    </row>
    <row r="111" spans="1:18" ht="16.5" thickBot="1">
      <c r="A111" s="13"/>
      <c r="B111" s="15"/>
      <c r="C111" s="21"/>
      <c r="D111" s="13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4">
        <f t="shared" si="1"/>
        <v>0</v>
      </c>
      <c r="R111" s="22"/>
    </row>
    <row r="112" spans="1:18" ht="16.5" thickBot="1">
      <c r="A112" s="13"/>
      <c r="B112" s="15"/>
      <c r="C112" s="21"/>
      <c r="D112" s="13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4">
        <f t="shared" si="1"/>
        <v>0</v>
      </c>
      <c r="R112" s="22"/>
    </row>
    <row r="113" spans="1:18" ht="16.5" thickBot="1">
      <c r="A113" s="13"/>
      <c r="B113" s="15"/>
      <c r="C113" s="21"/>
      <c r="D113" s="13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4">
        <f t="shared" si="1"/>
        <v>0</v>
      </c>
      <c r="R113" s="22"/>
    </row>
    <row r="114" spans="1:18" ht="16.5" thickBot="1">
      <c r="A114" s="13"/>
      <c r="B114" s="15"/>
      <c r="C114" s="21"/>
      <c r="D114" s="13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4">
        <f t="shared" si="1"/>
        <v>0</v>
      </c>
      <c r="R114" s="22"/>
    </row>
    <row r="115" spans="1:18" ht="16.5" thickBot="1">
      <c r="A115" s="13"/>
      <c r="B115" s="15"/>
      <c r="C115" s="21"/>
      <c r="D115" s="13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4">
        <f t="shared" si="1"/>
        <v>0</v>
      </c>
      <c r="R115" s="22"/>
    </row>
    <row r="116" spans="1:18" ht="16.5" thickBot="1">
      <c r="A116" s="13"/>
      <c r="B116" s="15"/>
      <c r="C116" s="21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4">
        <f t="shared" si="1"/>
        <v>0</v>
      </c>
      <c r="R116" s="22"/>
    </row>
    <row r="117" spans="1:18" ht="16.5" thickBot="1">
      <c r="A117" s="13"/>
      <c r="B117" s="15"/>
      <c r="C117" s="21"/>
      <c r="D117" s="13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4">
        <f t="shared" si="1"/>
        <v>0</v>
      </c>
      <c r="R117" s="22"/>
    </row>
    <row r="118" spans="1:18" ht="16.5" thickBot="1">
      <c r="A118" s="13"/>
      <c r="B118" s="15"/>
      <c r="C118" s="21"/>
      <c r="D118" s="13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4">
        <f t="shared" si="1"/>
        <v>0</v>
      </c>
      <c r="R118" s="22"/>
    </row>
    <row r="119" spans="1:18" ht="16.5" thickBot="1">
      <c r="A119" s="13"/>
      <c r="B119" s="15"/>
      <c r="C119" s="21"/>
      <c r="D119" s="13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4">
        <f t="shared" si="1"/>
        <v>0</v>
      </c>
      <c r="R119" s="22"/>
    </row>
    <row r="120" spans="1:18" ht="16.5" thickBot="1">
      <c r="A120" s="13"/>
      <c r="B120" s="15"/>
      <c r="C120" s="21"/>
      <c r="D120" s="13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4">
        <f t="shared" si="1"/>
        <v>0</v>
      </c>
      <c r="R120" s="22"/>
    </row>
    <row r="121" spans="1:18" ht="16.5" thickBot="1">
      <c r="A121" s="13"/>
      <c r="B121" s="15"/>
      <c r="C121" s="21"/>
      <c r="D121" s="13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4">
        <f t="shared" si="1"/>
        <v>0</v>
      </c>
      <c r="R121" s="22"/>
    </row>
    <row r="122" spans="1:18" ht="16.5" thickBot="1">
      <c r="A122" s="13"/>
      <c r="B122" s="15"/>
      <c r="C122" s="21"/>
      <c r="D122" s="13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4">
        <f t="shared" si="1"/>
        <v>0</v>
      </c>
      <c r="R122" s="22"/>
    </row>
    <row r="123" spans="1:18" ht="16.5" thickBot="1">
      <c r="A123" s="13"/>
      <c r="B123" s="15"/>
      <c r="C123" s="21"/>
      <c r="D123" s="13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4">
        <f t="shared" si="1"/>
        <v>0</v>
      </c>
      <c r="R123" s="22"/>
    </row>
    <row r="124" spans="1:18" ht="16.5" thickBot="1">
      <c r="A124" s="13"/>
      <c r="B124" s="15"/>
      <c r="C124" s="21"/>
      <c r="D124" s="13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4">
        <f t="shared" si="1"/>
        <v>0</v>
      </c>
      <c r="R124" s="22"/>
    </row>
    <row r="125" spans="1:18" ht="16.5" thickBot="1">
      <c r="A125" s="13"/>
      <c r="B125" s="15"/>
      <c r="C125" s="21"/>
      <c r="D125" s="13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4">
        <f t="shared" si="1"/>
        <v>0</v>
      </c>
      <c r="R125" s="22"/>
    </row>
    <row r="126" spans="1:18" ht="16.5" thickBot="1">
      <c r="A126" s="13"/>
      <c r="B126" s="15"/>
      <c r="C126" s="21"/>
      <c r="D126" s="13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4">
        <f t="shared" si="1"/>
        <v>0</v>
      </c>
      <c r="R126" s="22"/>
    </row>
    <row r="127" spans="1:18" ht="16.5" thickBot="1">
      <c r="A127" s="13"/>
      <c r="B127" s="15"/>
      <c r="C127" s="21"/>
      <c r="D127" s="13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4">
        <f t="shared" si="1"/>
        <v>0</v>
      </c>
      <c r="R127" s="22"/>
    </row>
    <row r="128" spans="1:18" ht="16.5" thickBot="1">
      <c r="A128" s="13"/>
      <c r="B128" s="15"/>
      <c r="C128" s="21"/>
      <c r="D128" s="13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4">
        <f t="shared" si="1"/>
        <v>0</v>
      </c>
      <c r="R128" s="22"/>
    </row>
    <row r="129" spans="1:18" ht="16.5" thickBot="1">
      <c r="A129" s="13"/>
      <c r="B129" s="15"/>
      <c r="C129" s="21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4">
        <f t="shared" si="1"/>
        <v>0</v>
      </c>
      <c r="R129" s="22"/>
    </row>
    <row r="130" spans="1:18" ht="16.5" thickBot="1">
      <c r="A130" s="13"/>
      <c r="B130" s="15"/>
      <c r="C130" s="21"/>
      <c r="D130" s="13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4">
        <f t="shared" si="1"/>
        <v>0</v>
      </c>
      <c r="R130" s="22"/>
    </row>
    <row r="131" spans="1:18" ht="16.5" thickBot="1">
      <c r="A131" s="13"/>
      <c r="B131" s="15"/>
      <c r="C131" s="21"/>
      <c r="D131" s="13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4">
        <f t="shared" si="1"/>
        <v>0</v>
      </c>
      <c r="R131" s="22"/>
    </row>
    <row r="132" spans="1:18" ht="16.5" thickBot="1">
      <c r="A132" s="13"/>
      <c r="B132" s="15"/>
      <c r="C132" s="21"/>
      <c r="D132" s="13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4">
        <f t="shared" ref="Q132:Q195" si="2">SUM(E132:P132)</f>
        <v>0</v>
      </c>
      <c r="R132" s="22"/>
    </row>
    <row r="133" spans="1:18" ht="16.5" thickBot="1">
      <c r="A133" s="13"/>
      <c r="B133" s="15"/>
      <c r="C133" s="21"/>
      <c r="D133" s="13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4">
        <f t="shared" si="2"/>
        <v>0</v>
      </c>
      <c r="R133" s="22"/>
    </row>
    <row r="134" spans="1:18" ht="16.5" thickBot="1">
      <c r="A134" s="13"/>
      <c r="B134" s="15"/>
      <c r="C134" s="21"/>
      <c r="D134" s="13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4">
        <f t="shared" si="2"/>
        <v>0</v>
      </c>
      <c r="R134" s="22"/>
    </row>
    <row r="135" spans="1:18" ht="16.5" thickBot="1">
      <c r="A135" s="13"/>
      <c r="B135" s="15"/>
      <c r="C135" s="21"/>
      <c r="D135" s="13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4">
        <f t="shared" si="2"/>
        <v>0</v>
      </c>
      <c r="R135" s="22"/>
    </row>
    <row r="136" spans="1:18" ht="16.5" thickBot="1">
      <c r="A136" s="13"/>
      <c r="B136" s="15"/>
      <c r="C136" s="21"/>
      <c r="D136" s="13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4">
        <f t="shared" si="2"/>
        <v>0</v>
      </c>
      <c r="R136" s="22"/>
    </row>
    <row r="137" spans="1:18" ht="16.5" thickBot="1">
      <c r="A137" s="13"/>
      <c r="B137" s="15"/>
      <c r="C137" s="21"/>
      <c r="D137" s="13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4">
        <f t="shared" si="2"/>
        <v>0</v>
      </c>
      <c r="R137" s="22"/>
    </row>
    <row r="138" spans="1:18" ht="16.5" thickBot="1">
      <c r="A138" s="13"/>
      <c r="B138" s="15"/>
      <c r="C138" s="21"/>
      <c r="D138" s="13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4">
        <f t="shared" si="2"/>
        <v>0</v>
      </c>
      <c r="R138" s="22"/>
    </row>
    <row r="139" spans="1:18" ht="16.5" thickBot="1">
      <c r="A139" s="13"/>
      <c r="B139" s="15"/>
      <c r="C139" s="21"/>
      <c r="D139" s="13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4">
        <f t="shared" si="2"/>
        <v>0</v>
      </c>
      <c r="R139" s="22"/>
    </row>
    <row r="140" spans="1:18" ht="16.5" thickBot="1">
      <c r="A140" s="13"/>
      <c r="B140" s="15"/>
      <c r="C140" s="21"/>
      <c r="D140" s="13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4">
        <f t="shared" si="2"/>
        <v>0</v>
      </c>
      <c r="R140" s="22"/>
    </row>
    <row r="141" spans="1:18" ht="16.5" thickBot="1">
      <c r="A141" s="13"/>
      <c r="B141" s="15"/>
      <c r="C141" s="21"/>
      <c r="D141" s="13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4">
        <f t="shared" si="2"/>
        <v>0</v>
      </c>
      <c r="R141" s="22"/>
    </row>
    <row r="142" spans="1:18" ht="16.5" thickBot="1">
      <c r="A142" s="13"/>
      <c r="B142" s="15"/>
      <c r="C142" s="21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4">
        <f t="shared" si="2"/>
        <v>0</v>
      </c>
      <c r="R142" s="22"/>
    </row>
    <row r="143" spans="1:18" ht="16.5" thickBot="1">
      <c r="A143" s="13"/>
      <c r="B143" s="15"/>
      <c r="C143" s="21"/>
      <c r="D143" s="13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4">
        <f t="shared" si="2"/>
        <v>0</v>
      </c>
      <c r="R143" s="22"/>
    </row>
    <row r="144" spans="1:18" ht="16.5" thickBot="1">
      <c r="A144" s="13"/>
      <c r="B144" s="15"/>
      <c r="C144" s="21"/>
      <c r="D144" s="13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4">
        <f t="shared" si="2"/>
        <v>0</v>
      </c>
      <c r="R144" s="13"/>
    </row>
    <row r="145" spans="1:18" ht="16.5" thickBot="1">
      <c r="A145" s="13"/>
      <c r="B145" s="15"/>
      <c r="C145" s="21"/>
      <c r="D145" s="13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4">
        <f t="shared" si="2"/>
        <v>0</v>
      </c>
      <c r="R145" s="13"/>
    </row>
    <row r="146" spans="1:18" ht="16.5" thickBot="1">
      <c r="A146" s="13"/>
      <c r="B146" s="15"/>
      <c r="C146" s="21"/>
      <c r="D146" s="13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4">
        <f t="shared" si="2"/>
        <v>0</v>
      </c>
      <c r="R146" s="13"/>
    </row>
    <row r="147" spans="1:18" ht="16.5" thickBot="1">
      <c r="A147" s="13"/>
      <c r="B147" s="15"/>
      <c r="C147" s="21"/>
      <c r="D147" s="13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4">
        <f t="shared" si="2"/>
        <v>0</v>
      </c>
      <c r="R147" s="13"/>
    </row>
    <row r="148" spans="1:18" ht="16.5" thickBot="1">
      <c r="A148" s="13"/>
      <c r="B148" s="15"/>
      <c r="C148" s="21"/>
      <c r="D148" s="13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4">
        <f t="shared" si="2"/>
        <v>0</v>
      </c>
      <c r="R148" s="13"/>
    </row>
    <row r="149" spans="1:18" ht="16.5" thickBot="1">
      <c r="A149" s="13"/>
      <c r="B149" s="15"/>
      <c r="C149" s="21"/>
      <c r="D149" s="13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4">
        <f t="shared" si="2"/>
        <v>0</v>
      </c>
      <c r="R149" s="13"/>
    </row>
    <row r="150" spans="1:18" ht="16.5" thickBot="1">
      <c r="A150" s="13"/>
      <c r="B150" s="15"/>
      <c r="C150" s="21"/>
      <c r="D150" s="13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4">
        <f t="shared" si="2"/>
        <v>0</v>
      </c>
      <c r="R150" s="13"/>
    </row>
    <row r="151" spans="1:18" ht="16.5" thickBot="1">
      <c r="A151" s="13"/>
      <c r="B151" s="15"/>
      <c r="C151" s="21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4">
        <f t="shared" si="2"/>
        <v>0</v>
      </c>
      <c r="R151" s="13"/>
    </row>
    <row r="152" spans="1:18" ht="16.5" thickBot="1">
      <c r="A152" s="13"/>
      <c r="B152" s="15"/>
      <c r="C152" s="21"/>
      <c r="D152" s="13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4">
        <f t="shared" si="2"/>
        <v>0</v>
      </c>
      <c r="R152" s="13"/>
    </row>
    <row r="153" spans="1:18" ht="16.5" thickBot="1">
      <c r="A153" s="13"/>
      <c r="B153" s="15"/>
      <c r="C153" s="21"/>
      <c r="D153" s="13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4">
        <f t="shared" si="2"/>
        <v>0</v>
      </c>
      <c r="R153" s="13"/>
    </row>
    <row r="154" spans="1:18" ht="16.5" thickBot="1">
      <c r="A154" s="13"/>
      <c r="B154" s="15"/>
      <c r="C154" s="21"/>
      <c r="D154" s="13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4">
        <f t="shared" si="2"/>
        <v>0</v>
      </c>
      <c r="R154" s="13"/>
    </row>
    <row r="155" spans="1:18" ht="16.5" thickBot="1">
      <c r="A155" s="13"/>
      <c r="B155" s="15"/>
      <c r="C155" s="21"/>
      <c r="D155" s="13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4">
        <f t="shared" si="2"/>
        <v>0</v>
      </c>
      <c r="R155" s="13"/>
    </row>
    <row r="156" spans="1:18" ht="16.5" thickBot="1">
      <c r="A156" s="13"/>
      <c r="B156" s="15"/>
      <c r="C156" s="21"/>
      <c r="D156" s="13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4">
        <f t="shared" si="2"/>
        <v>0</v>
      </c>
      <c r="R156" s="13"/>
    </row>
    <row r="157" spans="1:18" ht="16.5" thickBot="1">
      <c r="A157" s="13"/>
      <c r="B157" s="15"/>
      <c r="C157" s="21"/>
      <c r="D157" s="13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4">
        <f t="shared" si="2"/>
        <v>0</v>
      </c>
      <c r="R157" s="13"/>
    </row>
    <row r="158" spans="1:18" ht="16.5" thickBot="1">
      <c r="A158" s="13"/>
      <c r="B158" s="15"/>
      <c r="C158" s="21"/>
      <c r="D158" s="13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4">
        <f t="shared" si="2"/>
        <v>0</v>
      </c>
      <c r="R158" s="13"/>
    </row>
    <row r="159" spans="1:18" ht="16.5" thickBot="1">
      <c r="A159" s="13"/>
      <c r="B159" s="15"/>
      <c r="C159" s="21"/>
      <c r="D159" s="13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4">
        <f t="shared" si="2"/>
        <v>0</v>
      </c>
      <c r="R159" s="13"/>
    </row>
    <row r="160" spans="1:18" ht="16.5" thickBot="1">
      <c r="A160" s="13"/>
      <c r="B160" s="15"/>
      <c r="C160" s="21"/>
      <c r="D160" s="13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4">
        <f t="shared" si="2"/>
        <v>0</v>
      </c>
      <c r="R160" s="13"/>
    </row>
    <row r="161" spans="1:18" ht="16.5" thickBot="1">
      <c r="A161" s="13"/>
      <c r="B161" s="15"/>
      <c r="C161" s="21"/>
      <c r="D161" s="13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4">
        <f t="shared" si="2"/>
        <v>0</v>
      </c>
      <c r="R161" s="13"/>
    </row>
    <row r="162" spans="1:18" ht="16.5" thickBot="1">
      <c r="A162" s="13"/>
      <c r="B162" s="15"/>
      <c r="C162" s="21"/>
      <c r="D162" s="13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4">
        <f t="shared" si="2"/>
        <v>0</v>
      </c>
      <c r="R162" s="13"/>
    </row>
    <row r="163" spans="1:18" ht="16.5" thickBot="1">
      <c r="A163" s="13"/>
      <c r="B163" s="15"/>
      <c r="C163" s="21"/>
      <c r="D163" s="13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4">
        <f t="shared" si="2"/>
        <v>0</v>
      </c>
      <c r="R163" s="13"/>
    </row>
    <row r="164" spans="1:18" ht="16.5" thickBot="1">
      <c r="A164" s="13"/>
      <c r="B164" s="15"/>
      <c r="C164" s="21"/>
      <c r="D164" s="13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4">
        <f t="shared" si="2"/>
        <v>0</v>
      </c>
      <c r="R164" s="13"/>
    </row>
    <row r="165" spans="1:18" ht="16.5" thickBot="1">
      <c r="A165" s="13"/>
      <c r="B165" s="15"/>
      <c r="C165" s="21"/>
      <c r="D165" s="13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4">
        <f t="shared" si="2"/>
        <v>0</v>
      </c>
      <c r="R165" s="13"/>
    </row>
    <row r="166" spans="1:18" ht="16.5" thickBot="1">
      <c r="A166" s="13"/>
      <c r="B166" s="15"/>
      <c r="C166" s="21"/>
      <c r="D166" s="13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4">
        <f t="shared" si="2"/>
        <v>0</v>
      </c>
      <c r="R166" s="13"/>
    </row>
    <row r="167" spans="1:18" ht="16.5" thickBot="1">
      <c r="A167" s="13"/>
      <c r="B167" s="15"/>
      <c r="C167" s="21"/>
      <c r="D167" s="13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4">
        <f t="shared" si="2"/>
        <v>0</v>
      </c>
      <c r="R167" s="13"/>
    </row>
    <row r="168" spans="1:18" ht="16.5" thickBot="1">
      <c r="A168" s="13"/>
      <c r="B168" s="15"/>
      <c r="C168" s="21"/>
      <c r="D168" s="13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4">
        <f t="shared" si="2"/>
        <v>0</v>
      </c>
      <c r="R168" s="13"/>
    </row>
    <row r="169" spans="1:18" ht="16.5" thickBot="1">
      <c r="A169" s="13"/>
      <c r="B169" s="15"/>
      <c r="C169" s="21"/>
      <c r="D169" s="13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4">
        <f t="shared" si="2"/>
        <v>0</v>
      </c>
      <c r="R169" s="13"/>
    </row>
    <row r="170" spans="1:18" ht="16.5" thickBot="1">
      <c r="A170" s="13"/>
      <c r="B170" s="15"/>
      <c r="C170" s="21"/>
      <c r="D170" s="13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4">
        <f t="shared" si="2"/>
        <v>0</v>
      </c>
      <c r="R170" s="13"/>
    </row>
    <row r="171" spans="1:18" ht="16.5" thickBot="1">
      <c r="A171" s="13"/>
      <c r="B171" s="15"/>
      <c r="C171" s="21"/>
      <c r="D171" s="13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4">
        <f t="shared" si="2"/>
        <v>0</v>
      </c>
      <c r="R171" s="13"/>
    </row>
    <row r="172" spans="1:18" ht="16.5" thickBot="1">
      <c r="A172" s="13"/>
      <c r="B172" s="15"/>
      <c r="C172" s="21"/>
      <c r="D172" s="13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4">
        <f t="shared" si="2"/>
        <v>0</v>
      </c>
      <c r="R172" s="13"/>
    </row>
    <row r="173" spans="1:18" ht="16.5" thickBot="1">
      <c r="A173" s="13"/>
      <c r="B173" s="15"/>
      <c r="C173" s="21"/>
      <c r="D173" s="13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4">
        <f t="shared" si="2"/>
        <v>0</v>
      </c>
      <c r="R173" s="13"/>
    </row>
    <row r="174" spans="1:18" ht="16.5" thickBot="1">
      <c r="A174" s="13"/>
      <c r="B174" s="15"/>
      <c r="C174" s="21"/>
      <c r="D174" s="13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4">
        <f t="shared" si="2"/>
        <v>0</v>
      </c>
      <c r="R174" s="13"/>
    </row>
    <row r="175" spans="1:18" ht="16.5" thickBot="1">
      <c r="A175" s="13"/>
      <c r="B175" s="15"/>
      <c r="C175" s="21"/>
      <c r="D175" s="13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4">
        <f t="shared" si="2"/>
        <v>0</v>
      </c>
      <c r="R175" s="13"/>
    </row>
    <row r="176" spans="1:18" ht="16.5" thickBot="1">
      <c r="A176" s="13"/>
      <c r="B176" s="15"/>
      <c r="C176" s="21"/>
      <c r="D176" s="13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4">
        <f t="shared" si="2"/>
        <v>0</v>
      </c>
      <c r="R176" s="13"/>
    </row>
    <row r="177" spans="1:18" ht="16.5" thickBot="1">
      <c r="A177" s="13"/>
      <c r="B177" s="15"/>
      <c r="C177" s="21"/>
      <c r="D177" s="13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4">
        <f t="shared" si="2"/>
        <v>0</v>
      </c>
      <c r="R177" s="13"/>
    </row>
    <row r="178" spans="1:18" ht="16.5" thickBot="1">
      <c r="A178" s="13"/>
      <c r="B178" s="15"/>
      <c r="C178" s="21"/>
      <c r="D178" s="13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4">
        <f t="shared" si="2"/>
        <v>0</v>
      </c>
      <c r="R178" s="13"/>
    </row>
    <row r="179" spans="1:18" ht="16.5" thickBot="1">
      <c r="A179" s="13"/>
      <c r="B179" s="15"/>
      <c r="C179" s="21"/>
      <c r="D179" s="13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4">
        <f t="shared" si="2"/>
        <v>0</v>
      </c>
      <c r="R179" s="13"/>
    </row>
    <row r="180" spans="1:18" ht="16.5" thickBot="1">
      <c r="A180" s="13"/>
      <c r="B180" s="15"/>
      <c r="C180" s="21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4">
        <f t="shared" si="2"/>
        <v>0</v>
      </c>
      <c r="R180" s="13"/>
    </row>
    <row r="181" spans="1:18" ht="16.5" thickBot="1">
      <c r="A181" s="13"/>
      <c r="B181" s="15"/>
      <c r="C181" s="21"/>
      <c r="D181" s="13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4">
        <f t="shared" si="2"/>
        <v>0</v>
      </c>
      <c r="R181" s="13"/>
    </row>
    <row r="182" spans="1:18" ht="16.5" thickBot="1">
      <c r="A182" s="13"/>
      <c r="B182" s="15"/>
      <c r="C182" s="21"/>
      <c r="D182" s="13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4">
        <f t="shared" si="2"/>
        <v>0</v>
      </c>
      <c r="R182" s="13"/>
    </row>
    <row r="183" spans="1:18" ht="16.5" thickBot="1">
      <c r="A183" s="13"/>
      <c r="B183" s="15"/>
      <c r="C183" s="21"/>
      <c r="D183" s="13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4">
        <f t="shared" si="2"/>
        <v>0</v>
      </c>
      <c r="R183" s="13"/>
    </row>
    <row r="184" spans="1:18" ht="16.5" thickBot="1">
      <c r="A184" s="13"/>
      <c r="B184" s="15"/>
      <c r="C184" s="21"/>
      <c r="D184" s="13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4">
        <f t="shared" si="2"/>
        <v>0</v>
      </c>
      <c r="R184" s="13"/>
    </row>
    <row r="185" spans="1:18" ht="16.5" thickBot="1">
      <c r="A185" s="13"/>
      <c r="B185" s="15"/>
      <c r="C185" s="21"/>
      <c r="D185" s="13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4">
        <f t="shared" si="2"/>
        <v>0</v>
      </c>
      <c r="R185" s="13"/>
    </row>
    <row r="186" spans="1:18" ht="16.5" thickBot="1">
      <c r="A186" s="13"/>
      <c r="B186" s="15"/>
      <c r="C186" s="21"/>
      <c r="D186" s="13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4">
        <f t="shared" si="2"/>
        <v>0</v>
      </c>
      <c r="R186" s="13"/>
    </row>
    <row r="187" spans="1:18" ht="16.5" thickBot="1">
      <c r="A187" s="13"/>
      <c r="B187" s="15"/>
      <c r="C187" s="21"/>
      <c r="D187" s="13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4">
        <f t="shared" si="2"/>
        <v>0</v>
      </c>
      <c r="R187" s="13"/>
    </row>
    <row r="188" spans="1:18" ht="16.5" thickBot="1">
      <c r="A188" s="13"/>
      <c r="B188" s="15"/>
      <c r="C188" s="21"/>
      <c r="D188" s="13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4">
        <f t="shared" si="2"/>
        <v>0</v>
      </c>
      <c r="R188" s="13"/>
    </row>
    <row r="189" spans="1:18" ht="16.5" thickBot="1">
      <c r="A189" s="13"/>
      <c r="B189" s="15"/>
      <c r="C189" s="21"/>
      <c r="D189" s="13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4">
        <f t="shared" si="2"/>
        <v>0</v>
      </c>
      <c r="R189" s="13"/>
    </row>
    <row r="190" spans="1:18" ht="16.5" thickBot="1">
      <c r="A190" s="13"/>
      <c r="B190" s="15"/>
      <c r="C190" s="21"/>
      <c r="D190" s="13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4">
        <f t="shared" si="2"/>
        <v>0</v>
      </c>
      <c r="R190" s="13"/>
    </row>
    <row r="191" spans="1:18" ht="16.5" thickBot="1">
      <c r="A191" s="13"/>
      <c r="B191" s="15"/>
      <c r="C191" s="21"/>
      <c r="D191" s="13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4">
        <f t="shared" si="2"/>
        <v>0</v>
      </c>
      <c r="R191" s="13"/>
    </row>
    <row r="192" spans="1:18" ht="16.5" thickBot="1">
      <c r="A192" s="13"/>
      <c r="B192" s="15"/>
      <c r="C192" s="21"/>
      <c r="D192" s="13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4">
        <f t="shared" si="2"/>
        <v>0</v>
      </c>
      <c r="R192" s="13"/>
    </row>
    <row r="193" spans="1:18" ht="16.5" thickBot="1">
      <c r="A193" s="13"/>
      <c r="B193" s="15"/>
      <c r="C193" s="21"/>
      <c r="D193" s="13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4">
        <f t="shared" si="2"/>
        <v>0</v>
      </c>
      <c r="R193" s="13"/>
    </row>
    <row r="194" spans="1:18" ht="16.5" thickBot="1">
      <c r="A194" s="13"/>
      <c r="B194" s="15"/>
      <c r="C194" s="21"/>
      <c r="D194" s="13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4">
        <f t="shared" si="2"/>
        <v>0</v>
      </c>
      <c r="R194" s="13"/>
    </row>
    <row r="195" spans="1:18" ht="16.5" thickBot="1">
      <c r="A195" s="13"/>
      <c r="B195" s="15"/>
      <c r="C195" s="21"/>
      <c r="D195" s="13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4">
        <f t="shared" si="2"/>
        <v>0</v>
      </c>
      <c r="R195" s="13"/>
    </row>
    <row r="196" spans="1:18" ht="16.5" thickBot="1">
      <c r="A196" s="13"/>
      <c r="B196" s="15"/>
      <c r="C196" s="21"/>
      <c r="D196" s="13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4">
        <f t="shared" ref="Q196:Q251" si="3">SUM(E196:P196)</f>
        <v>0</v>
      </c>
      <c r="R196" s="13"/>
    </row>
    <row r="197" spans="1:18" ht="16.5" thickBot="1">
      <c r="A197" s="13"/>
      <c r="B197" s="15"/>
      <c r="C197" s="21"/>
      <c r="D197" s="13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4">
        <f t="shared" si="3"/>
        <v>0</v>
      </c>
      <c r="R197" s="13"/>
    </row>
    <row r="198" spans="1:18" ht="16.5" thickBot="1">
      <c r="A198" s="13"/>
      <c r="B198" s="15"/>
      <c r="C198" s="21"/>
      <c r="D198" s="13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4">
        <f t="shared" si="3"/>
        <v>0</v>
      </c>
      <c r="R198" s="13"/>
    </row>
    <row r="199" spans="1:18" ht="16.5" thickBot="1">
      <c r="A199" s="13"/>
      <c r="B199" s="15"/>
      <c r="C199" s="21"/>
      <c r="D199" s="13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4">
        <f t="shared" si="3"/>
        <v>0</v>
      </c>
      <c r="R199" s="13"/>
    </row>
    <row r="200" spans="1:18" ht="16.5" thickBot="1">
      <c r="A200" s="13"/>
      <c r="B200" s="15"/>
      <c r="C200" s="21"/>
      <c r="D200" s="13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4">
        <f t="shared" si="3"/>
        <v>0</v>
      </c>
      <c r="R200" s="13"/>
    </row>
    <row r="201" spans="1:18" ht="16.5" thickBot="1">
      <c r="A201" s="13"/>
      <c r="B201" s="15"/>
      <c r="C201" s="21"/>
      <c r="D201" s="13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4">
        <f t="shared" si="3"/>
        <v>0</v>
      </c>
      <c r="R201" s="13"/>
    </row>
    <row r="202" spans="1:18" ht="16.5" thickBot="1">
      <c r="A202" s="13"/>
      <c r="B202" s="15"/>
      <c r="C202" s="21"/>
      <c r="D202" s="13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4">
        <f t="shared" si="3"/>
        <v>0</v>
      </c>
      <c r="R202" s="13"/>
    </row>
    <row r="203" spans="1:18" ht="16.5" thickBot="1">
      <c r="A203" s="13"/>
      <c r="B203" s="15"/>
      <c r="C203" s="21"/>
      <c r="D203" s="13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4">
        <f t="shared" si="3"/>
        <v>0</v>
      </c>
      <c r="R203" s="13"/>
    </row>
    <row r="204" spans="1:18" ht="16.5" thickBot="1">
      <c r="A204" s="13"/>
      <c r="B204" s="15"/>
      <c r="C204" s="21"/>
      <c r="D204" s="13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4">
        <f t="shared" si="3"/>
        <v>0</v>
      </c>
      <c r="R204" s="13"/>
    </row>
    <row r="205" spans="1:18" ht="16.5" thickBot="1">
      <c r="A205" s="13"/>
      <c r="B205" s="15"/>
      <c r="C205" s="21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4">
        <f t="shared" si="3"/>
        <v>0</v>
      </c>
      <c r="R205" s="13"/>
    </row>
    <row r="206" spans="1:18" ht="16.5" thickBot="1">
      <c r="A206" s="13"/>
      <c r="B206" s="15"/>
      <c r="C206" s="21"/>
      <c r="D206" s="13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4">
        <f t="shared" si="3"/>
        <v>0</v>
      </c>
      <c r="R206" s="13"/>
    </row>
    <row r="207" spans="1:18" ht="16.5" thickBot="1">
      <c r="A207" s="13"/>
      <c r="B207" s="15"/>
      <c r="C207" s="21"/>
      <c r="D207" s="13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4">
        <f t="shared" si="3"/>
        <v>0</v>
      </c>
      <c r="R207" s="13"/>
    </row>
    <row r="208" spans="1:18" ht="16.5" thickBot="1">
      <c r="A208" s="13"/>
      <c r="B208" s="15"/>
      <c r="C208" s="21"/>
      <c r="D208" s="13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4">
        <f t="shared" si="3"/>
        <v>0</v>
      </c>
      <c r="R208" s="13"/>
    </row>
    <row r="209" spans="1:18" ht="16.5" thickBot="1">
      <c r="A209" s="13"/>
      <c r="B209" s="15"/>
      <c r="C209" s="21"/>
      <c r="D209" s="13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4">
        <f t="shared" si="3"/>
        <v>0</v>
      </c>
      <c r="R209" s="13"/>
    </row>
    <row r="210" spans="1:18" ht="16.5" thickBot="1">
      <c r="A210" s="13"/>
      <c r="B210" s="15"/>
      <c r="C210" s="21"/>
      <c r="D210" s="13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4">
        <f t="shared" si="3"/>
        <v>0</v>
      </c>
      <c r="R210" s="13"/>
    </row>
    <row r="211" spans="1:18" ht="16.5" thickBot="1">
      <c r="A211" s="13"/>
      <c r="B211" s="15"/>
      <c r="C211" s="21"/>
      <c r="D211" s="13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4">
        <f t="shared" si="3"/>
        <v>0</v>
      </c>
      <c r="R211" s="13"/>
    </row>
    <row r="212" spans="1:18" ht="16.5" thickBot="1">
      <c r="A212" s="13"/>
      <c r="B212" s="15"/>
      <c r="C212" s="21"/>
      <c r="D212" s="13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4">
        <f t="shared" si="3"/>
        <v>0</v>
      </c>
      <c r="R212" s="13"/>
    </row>
    <row r="213" spans="1:18" ht="16.5" thickBot="1">
      <c r="A213" s="13"/>
      <c r="B213" s="15"/>
      <c r="C213" s="21"/>
      <c r="D213" s="13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4">
        <f t="shared" si="3"/>
        <v>0</v>
      </c>
      <c r="R213" s="13"/>
    </row>
    <row r="214" spans="1:18" ht="16.5" thickBot="1">
      <c r="A214" s="13"/>
      <c r="B214" s="15"/>
      <c r="C214" s="21"/>
      <c r="D214" s="13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4">
        <f t="shared" si="3"/>
        <v>0</v>
      </c>
      <c r="R214" s="13"/>
    </row>
    <row r="215" spans="1:18" ht="16.5" thickBot="1">
      <c r="A215" s="13"/>
      <c r="B215" s="15"/>
      <c r="C215" s="21"/>
      <c r="D215" s="13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4">
        <f t="shared" si="3"/>
        <v>0</v>
      </c>
      <c r="R215" s="13"/>
    </row>
    <row r="216" spans="1:18" ht="16.5" thickBot="1">
      <c r="A216" s="13"/>
      <c r="B216" s="15"/>
      <c r="C216" s="21"/>
      <c r="D216" s="13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4">
        <f t="shared" si="3"/>
        <v>0</v>
      </c>
      <c r="R216" s="13"/>
    </row>
    <row r="217" spans="1:18" ht="16.5" thickBot="1">
      <c r="A217" s="13"/>
      <c r="B217" s="15"/>
      <c r="C217" s="21"/>
      <c r="D217" s="13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4">
        <f t="shared" si="3"/>
        <v>0</v>
      </c>
      <c r="R217" s="13"/>
    </row>
    <row r="218" spans="1:18" ht="16.5" thickBot="1">
      <c r="A218" s="13"/>
      <c r="B218" s="15"/>
      <c r="C218" s="21"/>
      <c r="D218" s="13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4">
        <f t="shared" si="3"/>
        <v>0</v>
      </c>
      <c r="R218" s="13"/>
    </row>
    <row r="219" spans="1:18" ht="16.5" thickBot="1">
      <c r="A219" s="13"/>
      <c r="B219" s="15"/>
      <c r="C219" s="21"/>
      <c r="D219" s="13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4">
        <f t="shared" si="3"/>
        <v>0</v>
      </c>
      <c r="R219" s="13"/>
    </row>
    <row r="220" spans="1:18" ht="16.5" thickBot="1">
      <c r="A220" s="13"/>
      <c r="B220" s="15"/>
      <c r="C220" s="21"/>
      <c r="D220" s="13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4">
        <f t="shared" si="3"/>
        <v>0</v>
      </c>
      <c r="R220" s="13"/>
    </row>
    <row r="221" spans="1:18" ht="16.5" thickBot="1">
      <c r="A221" s="13"/>
      <c r="B221" s="15"/>
      <c r="C221" s="21"/>
      <c r="D221" s="13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4">
        <f t="shared" si="3"/>
        <v>0</v>
      </c>
      <c r="R221" s="13"/>
    </row>
    <row r="222" spans="1:18" ht="16.5" thickBot="1">
      <c r="A222" s="13"/>
      <c r="B222" s="15"/>
      <c r="C222" s="21"/>
      <c r="D222" s="13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4">
        <f t="shared" si="3"/>
        <v>0</v>
      </c>
      <c r="R222" s="13"/>
    </row>
    <row r="223" spans="1:18" ht="16.5" thickBot="1">
      <c r="A223" s="13"/>
      <c r="B223" s="15"/>
      <c r="C223" s="21"/>
      <c r="D223" s="13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4">
        <f t="shared" si="3"/>
        <v>0</v>
      </c>
      <c r="R223" s="13"/>
    </row>
    <row r="224" spans="1:18" ht="16.5" thickBot="1">
      <c r="A224" s="13"/>
      <c r="B224" s="15"/>
      <c r="C224" s="21"/>
      <c r="D224" s="13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4">
        <f t="shared" si="3"/>
        <v>0</v>
      </c>
      <c r="R224" s="13"/>
    </row>
    <row r="225" spans="1:18" ht="16.5" thickBot="1">
      <c r="A225" s="13"/>
      <c r="B225" s="15"/>
      <c r="C225" s="21"/>
      <c r="D225" s="13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4">
        <f t="shared" si="3"/>
        <v>0</v>
      </c>
      <c r="R225" s="13"/>
    </row>
    <row r="226" spans="1:18" ht="16.5" thickBot="1">
      <c r="A226" s="13"/>
      <c r="B226" s="15"/>
      <c r="C226" s="21"/>
      <c r="D226" s="13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4">
        <f t="shared" si="3"/>
        <v>0</v>
      </c>
      <c r="R226" s="13"/>
    </row>
    <row r="227" spans="1:18" ht="16.5" thickBot="1">
      <c r="A227" s="13"/>
      <c r="B227" s="15"/>
      <c r="C227" s="21"/>
      <c r="D227" s="13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4">
        <f t="shared" si="3"/>
        <v>0</v>
      </c>
      <c r="R227" s="13"/>
    </row>
    <row r="228" spans="1:18" ht="16.5" thickBot="1">
      <c r="A228" s="13"/>
      <c r="B228" s="15"/>
      <c r="C228" s="21"/>
      <c r="D228" s="13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4">
        <f t="shared" si="3"/>
        <v>0</v>
      </c>
      <c r="R228" s="13"/>
    </row>
    <row r="229" spans="1:18" ht="16.5" thickBot="1">
      <c r="A229" s="13"/>
      <c r="B229" s="15"/>
      <c r="C229" s="21"/>
      <c r="D229" s="13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4">
        <f t="shared" si="3"/>
        <v>0</v>
      </c>
      <c r="R229" s="13"/>
    </row>
    <row r="230" spans="1:18" ht="16.5" thickBot="1">
      <c r="A230" s="13"/>
      <c r="B230" s="15"/>
      <c r="C230" s="21"/>
      <c r="D230" s="13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4">
        <f t="shared" si="3"/>
        <v>0</v>
      </c>
      <c r="R230" s="13"/>
    </row>
    <row r="231" spans="1:18" ht="16.5" thickBot="1">
      <c r="A231" s="13"/>
      <c r="B231" s="15"/>
      <c r="C231" s="21"/>
      <c r="D231" s="13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4">
        <f t="shared" si="3"/>
        <v>0</v>
      </c>
      <c r="R231" s="13"/>
    </row>
    <row r="232" spans="1:18" ht="16.5" thickBot="1">
      <c r="A232" s="13"/>
      <c r="B232" s="15"/>
      <c r="C232" s="21"/>
      <c r="D232" s="13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4">
        <f t="shared" si="3"/>
        <v>0</v>
      </c>
      <c r="R232" s="13"/>
    </row>
    <row r="233" spans="1:18" ht="16.5" thickBot="1">
      <c r="A233" s="13"/>
      <c r="B233" s="15"/>
      <c r="C233" s="21"/>
      <c r="D233" s="13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4">
        <f t="shared" si="3"/>
        <v>0</v>
      </c>
      <c r="R233" s="13"/>
    </row>
    <row r="234" spans="1:18" ht="16.5" thickBot="1">
      <c r="A234" s="13"/>
      <c r="B234" s="15"/>
      <c r="C234" s="21"/>
      <c r="D234" s="13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4">
        <f t="shared" si="3"/>
        <v>0</v>
      </c>
      <c r="R234" s="13"/>
    </row>
    <row r="235" spans="1:18" ht="16.5" thickBot="1">
      <c r="A235" s="13"/>
      <c r="B235" s="15"/>
      <c r="C235" s="21"/>
      <c r="D235" s="13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4">
        <f t="shared" si="3"/>
        <v>0</v>
      </c>
      <c r="R235" s="13"/>
    </row>
    <row r="236" spans="1:18" ht="16.5" thickBot="1">
      <c r="A236" s="13"/>
      <c r="B236" s="15"/>
      <c r="C236" s="21"/>
      <c r="D236" s="13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4">
        <f t="shared" si="3"/>
        <v>0</v>
      </c>
      <c r="R236" s="13"/>
    </row>
    <row r="237" spans="1:18" ht="16.5" thickBot="1">
      <c r="A237" s="13"/>
      <c r="B237" s="15"/>
      <c r="C237" s="21"/>
      <c r="D237" s="13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4">
        <f t="shared" si="3"/>
        <v>0</v>
      </c>
      <c r="R237" s="13"/>
    </row>
    <row r="238" spans="1:18" ht="16.5" thickBot="1">
      <c r="A238" s="13"/>
      <c r="B238" s="15"/>
      <c r="C238" s="21"/>
      <c r="D238" s="13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4">
        <f t="shared" si="3"/>
        <v>0</v>
      </c>
      <c r="R238" s="13"/>
    </row>
    <row r="239" spans="1:18" ht="16.5" thickBot="1">
      <c r="A239" s="13"/>
      <c r="B239" s="15"/>
      <c r="C239" s="21"/>
      <c r="D239" s="13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4">
        <f t="shared" si="3"/>
        <v>0</v>
      </c>
      <c r="R239" s="13"/>
    </row>
    <row r="240" spans="1:18" ht="16.5" thickBot="1">
      <c r="A240" s="13"/>
      <c r="B240" s="15"/>
      <c r="C240" s="21"/>
      <c r="D240" s="13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4">
        <f t="shared" si="3"/>
        <v>0</v>
      </c>
      <c r="R240" s="13"/>
    </row>
    <row r="241" spans="1:18" ht="16.5" thickBot="1">
      <c r="A241" s="13"/>
      <c r="B241" s="15"/>
      <c r="C241" s="21"/>
      <c r="D241" s="13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4">
        <f t="shared" si="3"/>
        <v>0</v>
      </c>
      <c r="R241" s="13"/>
    </row>
    <row r="242" spans="1:18" ht="16.5" thickBot="1">
      <c r="A242" s="13"/>
      <c r="B242" s="15"/>
      <c r="C242" s="21"/>
      <c r="D242" s="13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4">
        <f t="shared" si="3"/>
        <v>0</v>
      </c>
      <c r="R242" s="13"/>
    </row>
    <row r="243" spans="1:18" ht="16.5" thickBot="1">
      <c r="A243" s="13"/>
      <c r="B243" s="15"/>
      <c r="C243" s="21"/>
      <c r="D243" s="13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4">
        <f t="shared" si="3"/>
        <v>0</v>
      </c>
      <c r="R243" s="13"/>
    </row>
    <row r="244" spans="1:18" ht="16.5" thickBot="1">
      <c r="A244" s="13"/>
      <c r="B244" s="15"/>
      <c r="C244" s="21"/>
      <c r="D244" s="13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4">
        <f t="shared" si="3"/>
        <v>0</v>
      </c>
      <c r="R244" s="13"/>
    </row>
    <row r="245" spans="1:18" ht="16.5" thickBot="1">
      <c r="A245" s="13"/>
      <c r="B245" s="15"/>
      <c r="C245" s="21"/>
      <c r="D245" s="13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4">
        <f t="shared" si="3"/>
        <v>0</v>
      </c>
      <c r="R245" s="13"/>
    </row>
    <row r="246" spans="1:18" ht="16.5" thickBot="1">
      <c r="A246" s="13"/>
      <c r="B246" s="15"/>
      <c r="C246" s="21"/>
      <c r="D246" s="13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4">
        <f t="shared" si="3"/>
        <v>0</v>
      </c>
      <c r="R246" s="13"/>
    </row>
    <row r="247" spans="1:18" ht="16.5" thickBot="1">
      <c r="A247" s="13"/>
      <c r="B247" s="15"/>
      <c r="C247" s="21"/>
      <c r="D247" s="13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4">
        <f t="shared" si="3"/>
        <v>0</v>
      </c>
      <c r="R247" s="13"/>
    </row>
    <row r="248" spans="1:18" ht="16.5" thickBot="1">
      <c r="A248" s="13"/>
      <c r="B248" s="15"/>
      <c r="C248" s="21"/>
      <c r="D248" s="13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4">
        <f t="shared" si="3"/>
        <v>0</v>
      </c>
      <c r="R248" s="13"/>
    </row>
    <row r="249" spans="1:18" ht="16.5" thickBot="1">
      <c r="A249" s="13"/>
      <c r="B249" s="15"/>
      <c r="C249" s="21"/>
      <c r="D249" s="13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4">
        <f t="shared" si="3"/>
        <v>0</v>
      </c>
      <c r="R249" s="13"/>
    </row>
    <row r="250" spans="1:18" ht="16.5" thickBot="1">
      <c r="A250" s="13"/>
      <c r="B250" s="15"/>
      <c r="C250" s="21"/>
      <c r="D250" s="13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4">
        <f t="shared" si="3"/>
        <v>0</v>
      </c>
      <c r="R250" s="13"/>
    </row>
    <row r="251" spans="1:18" ht="16.5" thickBot="1">
      <c r="A251" s="13"/>
      <c r="B251" s="15"/>
      <c r="C251" s="21"/>
      <c r="D251" s="13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4">
        <f t="shared" si="3"/>
        <v>0</v>
      </c>
      <c r="R251" s="13"/>
    </row>
  </sheetData>
  <sheetProtection algorithmName="SHA-512" hashValue="pMcbwrzzclqxFaMLOW9aczUxGIo2EHL+bfQMNnmcWWsvD/VPPT3eCXRPs1BHtNHl6/fOwO9W1ayeeaO9kExG1Q==" saltValue="mzpxgrO9JjPN7JU0wBaqng==" spinCount="100000" sheet="1" objects="1" scenarios="1"/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BD1A7D0-3911-4FD6-AB40-3A7EEBD1D82B}">
          <x14:formula1>
            <xm:f>'3. Sector Information'!$J$2:$J$53</xm:f>
          </x14:formula1>
          <xm:sqref>C2:C251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workbookViewId="0">
      <selection activeCell="A6" sqref="A6"/>
    </sheetView>
  </sheetViews>
  <sheetFormatPr defaultRowHeight="15.75"/>
  <cols>
    <col min="1" max="1" width="25.75" customWidth="1"/>
    <col min="2" max="2" width="22.375" customWidth="1"/>
    <col min="3" max="3" width="20.875" customWidth="1"/>
    <col min="4" max="4" width="19.375" customWidth="1"/>
    <col min="5" max="6" width="17.75" customWidth="1"/>
    <col min="7" max="7" width="8" customWidth="1"/>
    <col min="8" max="8" width="9.875" customWidth="1"/>
    <col min="10" max="10" width="35.25" customWidth="1"/>
  </cols>
  <sheetData>
    <row r="1" spans="1:11" ht="60" customHeight="1">
      <c r="A1" s="28" t="s">
        <v>137</v>
      </c>
      <c r="B1" s="28"/>
      <c r="C1" s="29"/>
      <c r="D1" s="29"/>
      <c r="E1" s="29"/>
      <c r="F1" s="30"/>
      <c r="J1" t="s">
        <v>138</v>
      </c>
      <c r="K1" t="s">
        <v>139</v>
      </c>
    </row>
    <row r="2" spans="1:11" ht="39.950000000000003" customHeight="1">
      <c r="A2" s="6" t="s">
        <v>21</v>
      </c>
      <c r="B2" s="26" t="s">
        <v>140</v>
      </c>
      <c r="C2" s="27"/>
      <c r="D2" s="27"/>
      <c r="E2" s="27"/>
      <c r="F2" s="31"/>
      <c r="J2" s="9" t="s">
        <v>141</v>
      </c>
      <c r="K2">
        <f>COUNTIF('2. ROSC Active'!C2:C251,J2)</f>
        <v>0</v>
      </c>
    </row>
    <row r="3" spans="1:11" ht="39.950000000000003" customHeight="1">
      <c r="A3" s="24" t="s">
        <v>142</v>
      </c>
      <c r="B3" s="23" t="s">
        <v>143</v>
      </c>
      <c r="C3" s="23" t="s">
        <v>144</v>
      </c>
      <c r="D3" s="23" t="s">
        <v>145</v>
      </c>
      <c r="E3" s="23"/>
      <c r="F3" s="25"/>
      <c r="J3" s="9" t="s">
        <v>146</v>
      </c>
      <c r="K3">
        <f>COUNTIF('2. ROSC Active'!C2:C251,J3)</f>
        <v>0</v>
      </c>
    </row>
    <row r="4" spans="1:11" ht="39.950000000000003" customHeight="1">
      <c r="A4" s="1" t="s">
        <v>147</v>
      </c>
      <c r="B4" s="6" t="s">
        <v>148</v>
      </c>
      <c r="C4" s="6" t="s">
        <v>149</v>
      </c>
      <c r="D4" s="6" t="s">
        <v>74</v>
      </c>
      <c r="E4" s="6" t="s">
        <v>127</v>
      </c>
      <c r="F4" s="7"/>
      <c r="J4" s="9" t="s">
        <v>150</v>
      </c>
      <c r="K4">
        <f>COUNTIF('2. ROSC Active'!C2:C251,J4)</f>
        <v>0</v>
      </c>
    </row>
    <row r="5" spans="1:11" ht="39.950000000000003" customHeight="1">
      <c r="A5" s="1" t="s">
        <v>151</v>
      </c>
      <c r="B5" s="6" t="s">
        <v>152</v>
      </c>
      <c r="C5" s="6" t="s">
        <v>153</v>
      </c>
      <c r="D5" s="6" t="s">
        <v>154</v>
      </c>
      <c r="E5" s="6"/>
      <c r="F5" s="7"/>
      <c r="J5" s="9" t="s">
        <v>155</v>
      </c>
      <c r="K5">
        <f>COUNTIF('2. ROSC Active'!C2:C251,J5)</f>
        <v>0</v>
      </c>
    </row>
    <row r="6" spans="1:11" ht="39.950000000000003" customHeight="1">
      <c r="A6" s="1" t="s">
        <v>156</v>
      </c>
      <c r="B6" s="6" t="s">
        <v>157</v>
      </c>
      <c r="C6" s="6" t="s">
        <v>158</v>
      </c>
      <c r="D6" s="6" t="s">
        <v>159</v>
      </c>
      <c r="E6" s="6"/>
      <c r="F6" s="7"/>
      <c r="J6" s="9" t="s">
        <v>160</v>
      </c>
      <c r="K6">
        <f>COUNTIF('2. ROSC Active'!C2:C251,J6)</f>
        <v>0</v>
      </c>
    </row>
    <row r="7" spans="1:11" ht="51" customHeight="1">
      <c r="A7" s="1" t="s">
        <v>161</v>
      </c>
      <c r="B7" s="6" t="s">
        <v>162</v>
      </c>
      <c r="C7" s="6" t="s">
        <v>163</v>
      </c>
      <c r="D7" s="6" t="s">
        <v>164</v>
      </c>
      <c r="E7" s="6" t="s">
        <v>165</v>
      </c>
      <c r="F7" s="6" t="s">
        <v>51</v>
      </c>
      <c r="J7" s="9" t="s">
        <v>116</v>
      </c>
      <c r="K7">
        <f>COUNTIF('2. ROSC Active'!C2:C251,J7)</f>
        <v>1</v>
      </c>
    </row>
    <row r="8" spans="1:11" ht="48.75" customHeight="1">
      <c r="A8" s="1" t="s">
        <v>166</v>
      </c>
      <c r="B8" s="6" t="s">
        <v>167</v>
      </c>
      <c r="C8" s="6" t="s">
        <v>91</v>
      </c>
      <c r="D8" s="23" t="s">
        <v>168</v>
      </c>
      <c r="E8" s="6" t="s">
        <v>169</v>
      </c>
      <c r="F8" s="6" t="s">
        <v>170</v>
      </c>
      <c r="J8" s="9" t="s">
        <v>102</v>
      </c>
      <c r="K8">
        <f>COUNTIF('2. ROSC Active'!C2:C251,J8)</f>
        <v>1</v>
      </c>
    </row>
    <row r="9" spans="1:11" ht="47.25" customHeight="1">
      <c r="A9" s="1" t="s">
        <v>171</v>
      </c>
      <c r="B9" s="6" t="s">
        <v>123</v>
      </c>
      <c r="C9" s="6" t="s">
        <v>172</v>
      </c>
      <c r="D9" s="6" t="s">
        <v>173</v>
      </c>
      <c r="E9" s="6" t="s">
        <v>39</v>
      </c>
      <c r="F9" s="7"/>
      <c r="J9" s="9" t="s">
        <v>152</v>
      </c>
      <c r="K9">
        <f>COUNTIF('2. ROSC Active'!C2:C251,J9)</f>
        <v>0</v>
      </c>
    </row>
    <row r="10" spans="1:11" ht="39.950000000000003" customHeight="1">
      <c r="A10" s="1" t="s">
        <v>174</v>
      </c>
      <c r="B10" s="6" t="s">
        <v>134</v>
      </c>
      <c r="C10" s="6" t="s">
        <v>43</v>
      </c>
      <c r="D10" s="6" t="s">
        <v>55</v>
      </c>
      <c r="E10" s="6" t="s">
        <v>175</v>
      </c>
      <c r="F10" s="7"/>
      <c r="J10" s="9" t="s">
        <v>153</v>
      </c>
      <c r="K10">
        <f>COUNTIF('2. ROSC Active'!C2:C251,J10)</f>
        <v>0</v>
      </c>
    </row>
    <row r="11" spans="1:11" ht="54.75" customHeight="1">
      <c r="A11" s="1" t="s">
        <v>176</v>
      </c>
      <c r="B11" s="6" t="s">
        <v>177</v>
      </c>
      <c r="C11" s="6" t="s">
        <v>106</v>
      </c>
      <c r="D11" s="6" t="s">
        <v>178</v>
      </c>
      <c r="E11" s="6" t="s">
        <v>179</v>
      </c>
      <c r="F11" s="6" t="s">
        <v>95</v>
      </c>
      <c r="J11" s="9" t="s">
        <v>154</v>
      </c>
      <c r="K11">
        <f>COUNTIF('2. ROSC Active'!C2:C251,J11)</f>
        <v>0</v>
      </c>
    </row>
    <row r="12" spans="1:11" ht="39.950000000000003" customHeight="1">
      <c r="A12" s="1" t="s">
        <v>180</v>
      </c>
      <c r="B12" s="6" t="s">
        <v>181</v>
      </c>
      <c r="C12" s="6" t="s">
        <v>182</v>
      </c>
      <c r="D12" s="6" t="s">
        <v>65</v>
      </c>
      <c r="E12" s="6" t="s">
        <v>183</v>
      </c>
      <c r="F12" s="7"/>
      <c r="J12" s="9" t="s">
        <v>158</v>
      </c>
      <c r="K12">
        <f>COUNTIF('2. ROSC Active'!C2:C251,J12)</f>
        <v>0</v>
      </c>
    </row>
    <row r="13" spans="1:11" ht="39.950000000000003" customHeight="1">
      <c r="A13" s="1" t="s">
        <v>184</v>
      </c>
      <c r="B13" s="6" t="s">
        <v>185</v>
      </c>
      <c r="C13" s="6" t="s">
        <v>186</v>
      </c>
      <c r="D13" s="6"/>
      <c r="E13" s="6"/>
      <c r="F13" s="7"/>
      <c r="J13" s="9" t="s">
        <v>159</v>
      </c>
      <c r="K13">
        <f>COUNTIF('2. ROSC Active'!C2:C251,J13)</f>
        <v>0</v>
      </c>
    </row>
    <row r="14" spans="1:11" ht="39.950000000000003" customHeight="1">
      <c r="A14" s="1" t="s">
        <v>187</v>
      </c>
      <c r="B14" s="6" t="s">
        <v>116</v>
      </c>
      <c r="C14" s="8" t="s">
        <v>155</v>
      </c>
      <c r="D14" s="6" t="s">
        <v>160</v>
      </c>
      <c r="E14" s="6" t="s">
        <v>102</v>
      </c>
      <c r="F14" s="7"/>
      <c r="J14" s="9" t="s">
        <v>157</v>
      </c>
      <c r="K14">
        <f>COUNTIF('2. ROSC Active'!C2:C251,J14)</f>
        <v>0</v>
      </c>
    </row>
    <row r="15" spans="1:11" ht="39.950000000000003" customHeight="1">
      <c r="A15" s="1" t="s">
        <v>188</v>
      </c>
      <c r="B15" s="6" t="s">
        <v>87</v>
      </c>
      <c r="C15" s="6" t="s">
        <v>47</v>
      </c>
      <c r="D15" s="6"/>
      <c r="E15" s="6"/>
      <c r="F15" s="7"/>
      <c r="J15" s="9" t="s">
        <v>168</v>
      </c>
      <c r="K15">
        <f>COUNTIF('2. ROSC Active'!C2:C251,J15)</f>
        <v>0</v>
      </c>
    </row>
    <row r="16" spans="1:11" ht="39.950000000000003" customHeight="1">
      <c r="A16" s="24" t="s">
        <v>189</v>
      </c>
      <c r="B16" s="23" t="s">
        <v>190</v>
      </c>
      <c r="C16" s="23"/>
      <c r="D16" s="23"/>
      <c r="E16" s="23"/>
      <c r="F16" s="7"/>
      <c r="J16" s="9" t="s">
        <v>91</v>
      </c>
      <c r="K16">
        <f>COUNTIF('2. ROSC Active'!C2:C251,J16)</f>
        <v>1</v>
      </c>
    </row>
    <row r="17" spans="1:11" ht="39.950000000000003" customHeight="1">
      <c r="A17" s="24" t="s">
        <v>191</v>
      </c>
      <c r="B17" s="6" t="s">
        <v>141</v>
      </c>
      <c r="C17" s="6" t="s">
        <v>146</v>
      </c>
      <c r="D17" s="6" t="s">
        <v>150</v>
      </c>
      <c r="E17" s="6"/>
      <c r="F17" s="7"/>
      <c r="J17" s="9" t="s">
        <v>167</v>
      </c>
      <c r="K17">
        <f>COUNTIF('2. ROSC Active'!C2:C251,J17)</f>
        <v>0</v>
      </c>
    </row>
    <row r="18" spans="1:11">
      <c r="J18" s="9" t="s">
        <v>170</v>
      </c>
      <c r="K18">
        <f>COUNTIF('2. ROSC Active'!C2:C251,J18)</f>
        <v>0</v>
      </c>
    </row>
    <row r="19" spans="1:11">
      <c r="J19" s="9" t="s">
        <v>169</v>
      </c>
      <c r="K19">
        <f>COUNTIF('2. ROSC Active'!C2:C251,J19)</f>
        <v>0</v>
      </c>
    </row>
    <row r="20" spans="1:11">
      <c r="J20" s="9" t="s">
        <v>55</v>
      </c>
      <c r="K20">
        <f>COUNTIF('2. ROSC Active'!C2:C251,J20)</f>
        <v>3</v>
      </c>
    </row>
    <row r="21" spans="1:11">
      <c r="J21" s="9" t="s">
        <v>43</v>
      </c>
      <c r="K21">
        <f>COUNTIF('2. ROSC Active'!C2:C251,J21)</f>
        <v>1</v>
      </c>
    </row>
    <row r="22" spans="1:11">
      <c r="J22" s="9" t="s">
        <v>134</v>
      </c>
      <c r="K22">
        <f>COUNTIF('2. ROSC Active'!C2:C251,J22)</f>
        <v>1</v>
      </c>
    </row>
    <row r="23" spans="1:11">
      <c r="J23" s="9" t="s">
        <v>175</v>
      </c>
      <c r="K23">
        <f>COUNTIF('2. ROSC Active'!C2:C251,J23)</f>
        <v>0</v>
      </c>
    </row>
    <row r="24" spans="1:11">
      <c r="J24" s="9" t="s">
        <v>181</v>
      </c>
      <c r="K24">
        <f>COUNTIF('2. ROSC Active'!C2:C251,J24)</f>
        <v>0</v>
      </c>
    </row>
    <row r="25" spans="1:11">
      <c r="J25" s="9" t="s">
        <v>183</v>
      </c>
      <c r="K25">
        <f>COUNTIF('2. ROSC Active'!C2:C251,J25)</f>
        <v>0</v>
      </c>
    </row>
    <row r="26" spans="1:11">
      <c r="J26" s="9" t="s">
        <v>65</v>
      </c>
      <c r="K26">
        <f>COUNTIF('2. ROSC Active'!C2:C251,J26)</f>
        <v>2</v>
      </c>
    </row>
    <row r="27" spans="1:11">
      <c r="J27" s="9" t="s">
        <v>182</v>
      </c>
      <c r="K27">
        <f>COUNTIF('2. ROSC Active'!C2:C251,J27)</f>
        <v>0</v>
      </c>
    </row>
    <row r="28" spans="1:11">
      <c r="J28" s="9" t="s">
        <v>179</v>
      </c>
      <c r="K28">
        <f>COUNTIF('2. ROSC Active'!C2:C251,J28)</f>
        <v>0</v>
      </c>
    </row>
    <row r="29" spans="1:11">
      <c r="J29" s="9" t="s">
        <v>106</v>
      </c>
      <c r="K29">
        <f>COUNTIF('2. ROSC Active'!C2:C251,J29)</f>
        <v>1</v>
      </c>
    </row>
    <row r="30" spans="1:11">
      <c r="J30" s="9" t="s">
        <v>178</v>
      </c>
      <c r="K30">
        <f>COUNTIF('2. ROSC Active'!C2:C251,J30)</f>
        <v>0</v>
      </c>
    </row>
    <row r="31" spans="1:11">
      <c r="J31" s="9" t="s">
        <v>177</v>
      </c>
      <c r="K31">
        <f>COUNTIF('2. ROSC Active'!C2:C251,J31)</f>
        <v>0</v>
      </c>
    </row>
    <row r="32" spans="1:11">
      <c r="J32" s="9" t="s">
        <v>95</v>
      </c>
      <c r="K32">
        <f>COUNTIF('2. ROSC Active'!C2:C251,J32)</f>
        <v>1</v>
      </c>
    </row>
    <row r="33" spans="10:11">
      <c r="J33" s="9" t="s">
        <v>190</v>
      </c>
      <c r="K33">
        <f>COUNTIF('2. ROSC Active'!C2:C251,J33)</f>
        <v>0</v>
      </c>
    </row>
    <row r="34" spans="10:11">
      <c r="J34" s="9" t="s">
        <v>144</v>
      </c>
      <c r="K34">
        <f>COUNTIF('2. ROSC Active'!C2:C251,J34)</f>
        <v>0</v>
      </c>
    </row>
    <row r="35" spans="10:11">
      <c r="J35" s="9" t="s">
        <v>145</v>
      </c>
      <c r="K35">
        <f>COUNTIF('2. ROSC Active'!C2:C251,J35)</f>
        <v>0</v>
      </c>
    </row>
    <row r="36" spans="10:11">
      <c r="J36" s="9" t="s">
        <v>143</v>
      </c>
      <c r="K36">
        <f>COUNTIF('2. ROSC Active'!C2:C251,J36)</f>
        <v>0</v>
      </c>
    </row>
    <row r="37" spans="10:11">
      <c r="J37" s="9" t="s">
        <v>149</v>
      </c>
      <c r="K37">
        <f>COUNTIF('2. ROSC Active'!C2:C251,J37)</f>
        <v>0</v>
      </c>
    </row>
    <row r="38" spans="10:11">
      <c r="J38" s="9" t="s">
        <v>74</v>
      </c>
      <c r="K38">
        <f>COUNTIF('2. ROSC Active'!C2:C251,J38)</f>
        <v>2</v>
      </c>
    </row>
    <row r="39" spans="10:11">
      <c r="J39" s="9" t="s">
        <v>127</v>
      </c>
      <c r="K39">
        <f>COUNTIF('2. ROSC Active'!C2:C251,J39)</f>
        <v>1</v>
      </c>
    </row>
    <row r="40" spans="10:11">
      <c r="J40" s="9" t="s">
        <v>148</v>
      </c>
      <c r="K40">
        <f>COUNTIF('2. ROSC Active'!C2:C251,J40)</f>
        <v>0</v>
      </c>
    </row>
    <row r="41" spans="10:11">
      <c r="J41" s="9" t="s">
        <v>164</v>
      </c>
      <c r="K41">
        <f>COUNTIF('2. ROSC Active'!C2:C251,J41)</f>
        <v>0</v>
      </c>
    </row>
    <row r="42" spans="10:11">
      <c r="J42" s="9" t="s">
        <v>192</v>
      </c>
      <c r="K42">
        <f>COUNTIF('2. ROSC Active'!C2:C251,J42)</f>
        <v>0</v>
      </c>
    </row>
    <row r="43" spans="10:11">
      <c r="J43" s="9" t="s">
        <v>51</v>
      </c>
      <c r="K43">
        <f>COUNTIF('2. ROSC Active'!C2:C251,J43)</f>
        <v>7</v>
      </c>
    </row>
    <row r="44" spans="10:11">
      <c r="J44" s="9" t="s">
        <v>163</v>
      </c>
      <c r="K44">
        <f>COUNTIF('2. ROSC Active'!C2:C251,J44)</f>
        <v>0</v>
      </c>
    </row>
    <row r="45" spans="10:11">
      <c r="J45" s="9" t="s">
        <v>165</v>
      </c>
      <c r="K45">
        <f>COUNTIF('2. ROSC Active'!C2:C251,J45)</f>
        <v>0</v>
      </c>
    </row>
    <row r="46" spans="10:11">
      <c r="J46" s="9" t="s">
        <v>39</v>
      </c>
      <c r="K46">
        <f>COUNTIF('2. ROSC Active'!C2:C251,J46)</f>
        <v>1</v>
      </c>
    </row>
    <row r="47" spans="10:11">
      <c r="J47" s="9" t="s">
        <v>172</v>
      </c>
      <c r="K47">
        <f>COUNTIF('2. ROSC Active'!C2:C251,J47)</f>
        <v>0</v>
      </c>
    </row>
    <row r="48" spans="10:11">
      <c r="J48" s="9" t="s">
        <v>123</v>
      </c>
      <c r="K48">
        <f>COUNTIF('2. ROSC Active'!C2:C251,J48)</f>
        <v>2</v>
      </c>
    </row>
    <row r="49" spans="10:11">
      <c r="J49" s="9" t="s">
        <v>173</v>
      </c>
      <c r="K49">
        <f>COUNTIF('2. ROSC Active'!C2:C251,J49)</f>
        <v>0</v>
      </c>
    </row>
    <row r="50" spans="10:11">
      <c r="J50" s="9" t="s">
        <v>185</v>
      </c>
      <c r="K50">
        <f>COUNTIF('2. ROSC Active'!C2:C251,J50)</f>
        <v>0</v>
      </c>
    </row>
    <row r="51" spans="10:11">
      <c r="J51" s="9" t="s">
        <v>186</v>
      </c>
      <c r="K51">
        <f>COUNTIF('2. ROSC Active'!C2:C251,J51)</f>
        <v>0</v>
      </c>
    </row>
    <row r="52" spans="10:11">
      <c r="J52" s="9" t="s">
        <v>87</v>
      </c>
      <c r="K52">
        <f>COUNTIF('2. ROSC Active'!C2:C251,J52)</f>
        <v>1</v>
      </c>
    </row>
    <row r="53" spans="10:11">
      <c r="J53" s="9" t="s">
        <v>47</v>
      </c>
      <c r="K53">
        <f>COUNTIF('2. ROSC Active'!C2:C251,J53)</f>
        <v>2</v>
      </c>
    </row>
    <row r="55" spans="10:11">
      <c r="J55" s="9" t="s">
        <v>193</v>
      </c>
      <c r="K55">
        <f>SUM(K2:K53)</f>
        <v>28</v>
      </c>
    </row>
    <row r="56" spans="10:11">
      <c r="J56" s="9" t="s">
        <v>194</v>
      </c>
      <c r="K56">
        <f>COUNTIF(K2:K53, "&gt;0")</f>
        <v>16</v>
      </c>
    </row>
  </sheetData>
  <sheetProtection algorithmName="SHA-512" hashValue="lSNAWSd/t2DXgKSu9YprBXouNekHsFf0BFsItNG8zwr+85WkCSzpVeM15XCkfm1BLtwTn/67vA4DQCOZKkP8TQ==" saltValue="IZRHeBZr5XLVKTXJYa89Cg==" spinCount="100000" sheet="1" objects="1" scenarios="1"/>
  <sortState xmlns:xlrd2="http://schemas.microsoft.com/office/spreadsheetml/2017/richdata2" ref="J2:J53">
    <sortCondition ref="J53"/>
  </sortState>
  <mergeCells count="2">
    <mergeCell ref="B2:F2"/>
    <mergeCell ref="A1:F1"/>
  </mergeCells>
  <pageMargins left="0.45" right="0.45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6b23f664-a40a-46d4-8315-1211af3cb14c">
      <Terms xmlns="http://schemas.microsoft.com/office/infopath/2007/PartnerControls"/>
    </lcf76f155ced4ddcb4097134ff3c332f>
    <TaxCatchAll xmlns="600480e7-3dc2-4c93-b2b0-f7253733db77" xsi:nil="true"/>
    <Mentalhealth xmlns="6b23f664-a40a-46d4-8315-1211af3cb14c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72957DC6F58140A17FA60427BCFEAD" ma:contentTypeVersion="20" ma:contentTypeDescription="Create a new document." ma:contentTypeScope="" ma:versionID="7ee05c61df5445287836208bad52b4ea">
  <xsd:schema xmlns:xsd="http://www.w3.org/2001/XMLSchema" xmlns:xs="http://www.w3.org/2001/XMLSchema" xmlns:p="http://schemas.microsoft.com/office/2006/metadata/properties" xmlns:ns1="http://schemas.microsoft.com/sharepoint/v3" xmlns:ns2="6b23f664-a40a-46d4-8315-1211af3cb14c" xmlns:ns3="600480e7-3dc2-4c93-b2b0-f7253733db77" targetNamespace="http://schemas.microsoft.com/office/2006/metadata/properties" ma:root="true" ma:fieldsID="caa4df074d24c360246b9d3f616d4f73" ns1:_="" ns2:_="" ns3:_="">
    <xsd:import namespace="http://schemas.microsoft.com/sharepoint/v3"/>
    <xsd:import namespace="6b23f664-a40a-46d4-8315-1211af3cb14c"/>
    <xsd:import namespace="600480e7-3dc2-4c93-b2b0-f7253733db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ntalhealth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3f664-a40a-46d4-8315-1211af3cb1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4bd80cb-b55d-4a01-be99-577b45a2dd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ntalhealth" ma:index="22" nillable="true" ma:displayName="Mental health " ma:format="Dropdown" ma:internalName="Mentalhealth">
      <xsd:simpleType>
        <xsd:restriction base="dms:Text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0480e7-3dc2-4c93-b2b0-f7253733db7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032e8a90-64d5-4d85-a771-5975f24adbfb}" ma:internalName="TaxCatchAll" ma:showField="CatchAllData" ma:web="600480e7-3dc2-4c93-b2b0-f7253733d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941017-5C49-40E6-A83A-8D8AF7AED1AB}"/>
</file>

<file path=customXml/itemProps2.xml><?xml version="1.0" encoding="utf-8"?>
<ds:datastoreItem xmlns:ds="http://schemas.openxmlformats.org/officeDocument/2006/customXml" ds:itemID="{5AF53B26-2897-4FB8-BF81-04AB5E1C1426}"/>
</file>

<file path=customXml/itemProps3.xml><?xml version="1.0" encoding="utf-8"?>
<ds:datastoreItem xmlns:ds="http://schemas.openxmlformats.org/officeDocument/2006/customXml" ds:itemID="{85195CA3-F598-4516-A377-B8AC34DCFA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Deschamps, Michael J.</dc:creator>
  <cp:keywords/>
  <dc:description/>
  <cp:lastModifiedBy>Gonzalez, Johanna</cp:lastModifiedBy>
  <cp:revision/>
  <dcterms:created xsi:type="dcterms:W3CDTF">2022-05-19T17:55:56Z</dcterms:created>
  <dcterms:modified xsi:type="dcterms:W3CDTF">2026-08-14T16:20:22Z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0x0101009372957DC6F58140A17FA60427BCFEAD</vt:lpwstr>
  </property>
  <property fmtid="{D5CDD505-2E9C-101B-9397-08002B2CF9AE}" pid="3" name="MediaServiceImageTags">
    <vt:lpwstr/>
  </property>
</Properties>
</file>